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westofttc.sharepoint.com/sites/Operations/Shared Documents/Governance/Agendas/Events and Communications Sub Committee/20230927/"/>
    </mc:Choice>
  </mc:AlternateContent>
  <xr:revisionPtr revIDLastSave="0" documentId="8_{273D8225-2BA2-4DB0-98D6-0706FF3658CD}" xr6:coauthVersionLast="47" xr6:coauthVersionMax="47" xr10:uidLastSave="{00000000-0000-0000-0000-000000000000}"/>
  <bookViews>
    <workbookView xWindow="-110" yWindow="-110" windowWidth="19420" windowHeight="10420" xr2:uid="{193FF1FC-D13D-4480-98BA-7BD21D1338F7}"/>
  </bookViews>
  <sheets>
    <sheet name="2-Events" sheetId="1" r:id="rId1"/>
    <sheet name="2-Community Engagement" sheetId="2" r:id="rId2"/>
    <sheet name="2-Civic" sheetId="3" r:id="rId3"/>
    <sheet name="2-Arts and Heritage" sheetId="4" r:id="rId4"/>
  </sheets>
  <definedNames>
    <definedName name="_xlnm._FilterDatabase" localSheetId="0" hidden="1">'2-Events'!$I$22:$L$61</definedName>
    <definedName name="RPI">1.03</definedName>
    <definedName name="RPICurrent">1.085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4" l="1"/>
  <c r="N12" i="4" s="1"/>
  <c r="J12" i="4"/>
  <c r="F12" i="4"/>
  <c r="M11" i="4"/>
  <c r="Q11" i="4" s="1"/>
  <c r="J11" i="4"/>
  <c r="F11" i="4"/>
  <c r="U10" i="4"/>
  <c r="Y10" i="4" s="1"/>
  <c r="R10" i="4"/>
  <c r="Q10" i="4"/>
  <c r="M10" i="4"/>
  <c r="N10" i="4" s="1"/>
  <c r="J10" i="4"/>
  <c r="F10" i="4"/>
  <c r="M9" i="4"/>
  <c r="Q9" i="4" s="1"/>
  <c r="J9" i="4"/>
  <c r="I9" i="4"/>
  <c r="I7" i="4" s="1"/>
  <c r="F9" i="4"/>
  <c r="M8" i="4"/>
  <c r="Q8" i="4" s="1"/>
  <c r="J8" i="4"/>
  <c r="J7" i="4" s="1"/>
  <c r="I8" i="4"/>
  <c r="F8" i="4"/>
  <c r="F7" i="4" s="1"/>
  <c r="E7" i="4"/>
  <c r="AD5" i="4"/>
  <c r="AD2" i="4" s="1"/>
  <c r="Z5" i="4"/>
  <c r="V5" i="4"/>
  <c r="R5" i="4"/>
  <c r="N5" i="4"/>
  <c r="N2" i="4" s="1"/>
  <c r="J5" i="4"/>
  <c r="F5" i="4"/>
  <c r="G5" i="4" s="1"/>
  <c r="AD4" i="4"/>
  <c r="Z4" i="4"/>
  <c r="V4" i="4"/>
  <c r="R4" i="4"/>
  <c r="N4" i="4"/>
  <c r="J4" i="4"/>
  <c r="F4" i="4"/>
  <c r="G4" i="4" s="1"/>
  <c r="AD3" i="4"/>
  <c r="Z3" i="4"/>
  <c r="Z2" i="4" s="1"/>
  <c r="V3" i="4"/>
  <c r="R3" i="4"/>
  <c r="N3" i="4"/>
  <c r="J3" i="4"/>
  <c r="F3" i="4"/>
  <c r="F2" i="4" s="1"/>
  <c r="E3" i="4"/>
  <c r="G3" i="4" s="1"/>
  <c r="AC2" i="4"/>
  <c r="Y2" i="4"/>
  <c r="V2" i="4"/>
  <c r="U2" i="4"/>
  <c r="R2" i="4"/>
  <c r="Q2" i="4"/>
  <c r="M2" i="4"/>
  <c r="J2" i="4"/>
  <c r="M8" i="3"/>
  <c r="Q8" i="3" s="1"/>
  <c r="U8" i="3" s="1"/>
  <c r="J8" i="3"/>
  <c r="F8" i="3"/>
  <c r="J7" i="3"/>
  <c r="J6" i="3" s="1"/>
  <c r="I7" i="3"/>
  <c r="I6" i="3" s="1"/>
  <c r="F7" i="3"/>
  <c r="F6" i="3"/>
  <c r="E6" i="3"/>
  <c r="AD4" i="3"/>
  <c r="Z4" i="3"/>
  <c r="V4" i="3"/>
  <c r="R4" i="3"/>
  <c r="R2" i="3" s="1"/>
  <c r="N4" i="3"/>
  <c r="J4" i="3"/>
  <c r="K4" i="3" s="1"/>
  <c r="O4" i="3" s="1"/>
  <c r="S4" i="3" s="1"/>
  <c r="W4" i="3" s="1"/>
  <c r="AA4" i="3" s="1"/>
  <c r="AE4" i="3" s="1"/>
  <c r="G4" i="3"/>
  <c r="L4" i="3" s="1"/>
  <c r="F4" i="3"/>
  <c r="AD3" i="3"/>
  <c r="AD2" i="3" s="1"/>
  <c r="Z3" i="3"/>
  <c r="V3" i="3"/>
  <c r="V2" i="3" s="1"/>
  <c r="R3" i="3"/>
  <c r="N3" i="3"/>
  <c r="N2" i="3" s="1"/>
  <c r="J3" i="3"/>
  <c r="J2" i="3" s="1"/>
  <c r="F3" i="3"/>
  <c r="F2" i="3" s="1"/>
  <c r="AC2" i="3"/>
  <c r="Z2" i="3"/>
  <c r="Y2" i="3"/>
  <c r="U2" i="3"/>
  <c r="Q2" i="3"/>
  <c r="M2" i="3"/>
  <c r="I2" i="3"/>
  <c r="E2" i="3"/>
  <c r="H24" i="2"/>
  <c r="J14" i="2"/>
  <c r="I14" i="2"/>
  <c r="M14" i="2" s="1"/>
  <c r="F14" i="2"/>
  <c r="M13" i="2"/>
  <c r="N13" i="2" s="1"/>
  <c r="J13" i="2"/>
  <c r="F13" i="2"/>
  <c r="M12" i="2"/>
  <c r="Q12" i="2" s="1"/>
  <c r="U12" i="2" s="1"/>
  <c r="Y12" i="2" s="1"/>
  <c r="AC12" i="2" s="1"/>
  <c r="J12" i="2"/>
  <c r="F12" i="2"/>
  <c r="M11" i="2"/>
  <c r="N11" i="2" s="1"/>
  <c r="J11" i="2"/>
  <c r="F11" i="2"/>
  <c r="M10" i="2"/>
  <c r="Q10" i="2" s="1"/>
  <c r="J10" i="2"/>
  <c r="F10" i="2"/>
  <c r="M9" i="2"/>
  <c r="N9" i="2" s="1"/>
  <c r="J9" i="2"/>
  <c r="I9" i="2"/>
  <c r="F9" i="2"/>
  <c r="J8" i="2"/>
  <c r="I8" i="2"/>
  <c r="M8" i="2" s="1"/>
  <c r="Q8" i="2" s="1"/>
  <c r="F8" i="2"/>
  <c r="J7" i="2"/>
  <c r="I7" i="2"/>
  <c r="M7" i="2" s="1"/>
  <c r="F7" i="2"/>
  <c r="M6" i="2"/>
  <c r="Q6" i="2" s="1"/>
  <c r="U6" i="2" s="1"/>
  <c r="J6" i="2"/>
  <c r="F6" i="2"/>
  <c r="F5" i="2"/>
  <c r="E5" i="2"/>
  <c r="AD3" i="2"/>
  <c r="AD2" i="2" s="1"/>
  <c r="Z3" i="2"/>
  <c r="V3" i="2"/>
  <c r="V2" i="2" s="1"/>
  <c r="R3" i="2"/>
  <c r="N3" i="2"/>
  <c r="N2" i="2" s="1"/>
  <c r="J3" i="2"/>
  <c r="F3" i="2"/>
  <c r="F2" i="2" s="1"/>
  <c r="AC2" i="2"/>
  <c r="Z2" i="2"/>
  <c r="Y2" i="2"/>
  <c r="U2" i="2"/>
  <c r="R2" i="2"/>
  <c r="Q2" i="2"/>
  <c r="M2" i="2"/>
  <c r="J2" i="2"/>
  <c r="I2" i="2"/>
  <c r="E2" i="2"/>
  <c r="L57" i="1"/>
  <c r="L56" i="1"/>
  <c r="L53" i="1"/>
  <c r="L50" i="1"/>
  <c r="H50" i="1"/>
  <c r="H45" i="1"/>
  <c r="H41" i="1"/>
  <c r="H31" i="1"/>
  <c r="H27" i="1"/>
  <c r="H25" i="1"/>
  <c r="L24" i="1"/>
  <c r="H24" i="1"/>
  <c r="H23" i="1"/>
  <c r="Q17" i="1"/>
  <c r="U17" i="1" s="1"/>
  <c r="N17" i="1"/>
  <c r="J17" i="1"/>
  <c r="F17" i="1"/>
  <c r="J16" i="1"/>
  <c r="F16" i="1"/>
  <c r="J15" i="1"/>
  <c r="F15" i="1"/>
  <c r="N14" i="1"/>
  <c r="M14" i="1"/>
  <c r="Q14" i="1" s="1"/>
  <c r="U14" i="1" s="1"/>
  <c r="Y14" i="1" s="1"/>
  <c r="AC14" i="1" s="1"/>
  <c r="J14" i="1"/>
  <c r="F14" i="1"/>
  <c r="M13" i="1"/>
  <c r="N13" i="1" s="1"/>
  <c r="M12" i="1"/>
  <c r="Q12" i="1" s="1"/>
  <c r="J12" i="1"/>
  <c r="F12" i="1"/>
  <c r="M11" i="1"/>
  <c r="N11" i="1" s="1"/>
  <c r="J11" i="1"/>
  <c r="F11" i="1"/>
  <c r="M10" i="1"/>
  <c r="Q10" i="1" s="1"/>
  <c r="J10" i="1"/>
  <c r="F10" i="1"/>
  <c r="M9" i="1"/>
  <c r="N9" i="1" s="1"/>
  <c r="J9" i="1"/>
  <c r="F9" i="1"/>
  <c r="M8" i="1"/>
  <c r="Q8" i="1" s="1"/>
  <c r="J8" i="1"/>
  <c r="F8" i="1"/>
  <c r="M7" i="1"/>
  <c r="N7" i="1" s="1"/>
  <c r="J7" i="1"/>
  <c r="F7" i="1"/>
  <c r="M6" i="1"/>
  <c r="Q6" i="1" s="1"/>
  <c r="J6" i="1"/>
  <c r="J5" i="1" s="1"/>
  <c r="F6" i="1"/>
  <c r="F5" i="1" s="1"/>
  <c r="I5" i="1"/>
  <c r="E5" i="1"/>
  <c r="AD3" i="1"/>
  <c r="AD2" i="1" s="1"/>
  <c r="Z3" i="1"/>
  <c r="Z2" i="1" s="1"/>
  <c r="V3" i="1"/>
  <c r="V2" i="1" s="1"/>
  <c r="R3" i="1"/>
  <c r="R2" i="1" s="1"/>
  <c r="N3" i="1"/>
  <c r="N2" i="1" s="1"/>
  <c r="J3" i="1"/>
  <c r="J2" i="1" s="1"/>
  <c r="I3" i="1"/>
  <c r="F3" i="1"/>
  <c r="F2" i="1" s="1"/>
  <c r="AC2" i="1"/>
  <c r="Y2" i="1"/>
  <c r="U2" i="1"/>
  <c r="Q2" i="1"/>
  <c r="M2" i="1"/>
  <c r="I2" i="1"/>
  <c r="E2" i="1"/>
  <c r="AC10" i="4" l="1"/>
  <c r="AD10" i="4" s="1"/>
  <c r="Z10" i="4"/>
  <c r="U9" i="4"/>
  <c r="R9" i="4"/>
  <c r="L5" i="4"/>
  <c r="K5" i="4"/>
  <c r="O5" i="4" s="1"/>
  <c r="S5" i="4" s="1"/>
  <c r="W5" i="4" s="1"/>
  <c r="AA5" i="4" s="1"/>
  <c r="AE5" i="4" s="1"/>
  <c r="U11" i="4"/>
  <c r="R11" i="4"/>
  <c r="K4" i="4"/>
  <c r="O4" i="4" s="1"/>
  <c r="S4" i="4" s="1"/>
  <c r="W4" i="4" s="1"/>
  <c r="AA4" i="4" s="1"/>
  <c r="AE4" i="4" s="1"/>
  <c r="L4" i="4"/>
  <c r="L3" i="4"/>
  <c r="I3" i="4"/>
  <c r="I2" i="4" s="1"/>
  <c r="K3" i="4"/>
  <c r="U8" i="4"/>
  <c r="R8" i="4"/>
  <c r="M7" i="4"/>
  <c r="N7" i="4" s="1"/>
  <c r="Q12" i="4"/>
  <c r="Q7" i="4" s="1"/>
  <c r="R7" i="4" s="1"/>
  <c r="N9" i="4"/>
  <c r="V10" i="4"/>
  <c r="N11" i="4"/>
  <c r="N8" i="3"/>
  <c r="N8" i="4"/>
  <c r="E2" i="4"/>
  <c r="Y8" i="3"/>
  <c r="V8" i="3"/>
  <c r="I5" i="2"/>
  <c r="Q11" i="2"/>
  <c r="U11" i="2" s="1"/>
  <c r="Y11" i="2" s="1"/>
  <c r="AC11" i="2" s="1"/>
  <c r="R8" i="3"/>
  <c r="Q13" i="2"/>
  <c r="R13" i="2" s="1"/>
  <c r="Q9" i="1"/>
  <c r="U9" i="1" s="1"/>
  <c r="Q9" i="2"/>
  <c r="R9" i="2" s="1"/>
  <c r="M7" i="3"/>
  <c r="G3" i="3"/>
  <c r="J5" i="2"/>
  <c r="N6" i="2"/>
  <c r="U8" i="2"/>
  <c r="R8" i="2"/>
  <c r="R10" i="2"/>
  <c r="Y6" i="2"/>
  <c r="V6" i="2"/>
  <c r="Q14" i="2"/>
  <c r="N14" i="2"/>
  <c r="N7" i="2"/>
  <c r="M5" i="2"/>
  <c r="N5" i="2" s="1"/>
  <c r="Q7" i="2"/>
  <c r="R12" i="2"/>
  <c r="R11" i="2"/>
  <c r="U10" i="2"/>
  <c r="Q7" i="1"/>
  <c r="U7" i="1" s="1"/>
  <c r="Y7" i="1" s="1"/>
  <c r="R6" i="2"/>
  <c r="N8" i="2"/>
  <c r="U13" i="2"/>
  <c r="G3" i="2"/>
  <c r="N10" i="2"/>
  <c r="N12" i="2"/>
  <c r="Q11" i="1"/>
  <c r="U11" i="1" s="1"/>
  <c r="V11" i="1" s="1"/>
  <c r="R6" i="1"/>
  <c r="U6" i="1"/>
  <c r="R8" i="1"/>
  <c r="U8" i="1"/>
  <c r="Y9" i="1"/>
  <c r="V9" i="1"/>
  <c r="Y17" i="1"/>
  <c r="V14" i="1"/>
  <c r="V17" i="1"/>
  <c r="R12" i="1"/>
  <c r="U12" i="1"/>
  <c r="R10" i="1"/>
  <c r="U10" i="1"/>
  <c r="M5" i="1"/>
  <c r="N5" i="1" s="1"/>
  <c r="Q13" i="1"/>
  <c r="R9" i="1"/>
  <c r="R17" i="1"/>
  <c r="G3" i="1"/>
  <c r="N6" i="1"/>
  <c r="N8" i="1"/>
  <c r="N10" i="1"/>
  <c r="N12" i="1"/>
  <c r="R14" i="1"/>
  <c r="V11" i="4" l="1"/>
  <c r="Y11" i="4"/>
  <c r="R7" i="1"/>
  <c r="U7" i="4"/>
  <c r="V7" i="4" s="1"/>
  <c r="Y8" i="4"/>
  <c r="V8" i="4"/>
  <c r="U12" i="4"/>
  <c r="R12" i="4"/>
  <c r="O3" i="4"/>
  <c r="S3" i="4" s="1"/>
  <c r="V9" i="4"/>
  <c r="Y9" i="4"/>
  <c r="M6" i="3"/>
  <c r="N6" i="3" s="1"/>
  <c r="Q7" i="3"/>
  <c r="N7" i="3"/>
  <c r="Y11" i="1"/>
  <c r="AC11" i="1" s="1"/>
  <c r="AD11" i="1" s="1"/>
  <c r="K3" i="3"/>
  <c r="L3" i="3"/>
  <c r="U9" i="2"/>
  <c r="Y9" i="2" s="1"/>
  <c r="Q5" i="2"/>
  <c r="R5" i="2" s="1"/>
  <c r="AC8" i="3"/>
  <c r="AD8" i="3" s="1"/>
  <c r="Z8" i="3"/>
  <c r="U14" i="2"/>
  <c r="R14" i="2"/>
  <c r="Y13" i="2"/>
  <c r="V13" i="2"/>
  <c r="AC6" i="2"/>
  <c r="Z6" i="2"/>
  <c r="V11" i="2"/>
  <c r="Y10" i="2"/>
  <c r="V12" i="2"/>
  <c r="V7" i="1"/>
  <c r="U7" i="2"/>
  <c r="R7" i="2"/>
  <c r="L3" i="2"/>
  <c r="K3" i="2"/>
  <c r="O3" i="2" s="1"/>
  <c r="S3" i="2" s="1"/>
  <c r="R11" i="1"/>
  <c r="V10" i="2"/>
  <c r="Y8" i="2"/>
  <c r="V8" i="2"/>
  <c r="AC17" i="1"/>
  <c r="Z14" i="1"/>
  <c r="Z17" i="1"/>
  <c r="Y8" i="1"/>
  <c r="V8" i="1"/>
  <c r="Y12" i="1"/>
  <c r="V12" i="1"/>
  <c r="U13" i="1"/>
  <c r="U5" i="1" s="1"/>
  <c r="V5" i="1" s="1"/>
  <c r="R13" i="1"/>
  <c r="Z7" i="1"/>
  <c r="AC7" i="1"/>
  <c r="AD7" i="1" s="1"/>
  <c r="Y6" i="1"/>
  <c r="V6" i="1"/>
  <c r="Z9" i="1"/>
  <c r="AC9" i="1"/>
  <c r="AD9" i="1" s="1"/>
  <c r="Y10" i="1"/>
  <c r="V10" i="1"/>
  <c r="Q5" i="1"/>
  <c r="R5" i="1" s="1"/>
  <c r="L3" i="1"/>
  <c r="K3" i="1"/>
  <c r="O3" i="1" s="1"/>
  <c r="S3" i="1" s="1"/>
  <c r="AC8" i="4" l="1"/>
  <c r="Z8" i="4"/>
  <c r="AC11" i="4"/>
  <c r="AD11" i="4" s="1"/>
  <c r="Z11" i="4"/>
  <c r="V9" i="2"/>
  <c r="O3" i="3"/>
  <c r="S3" i="3" s="1"/>
  <c r="Y12" i="4"/>
  <c r="V12" i="4"/>
  <c r="W3" i="4" s="1"/>
  <c r="AC9" i="4"/>
  <c r="AD9" i="4" s="1"/>
  <c r="Z9" i="4"/>
  <c r="Z11" i="1"/>
  <c r="Q6" i="3"/>
  <c r="R6" i="3" s="1"/>
  <c r="U7" i="3"/>
  <c r="R7" i="3"/>
  <c r="AC8" i="2"/>
  <c r="Z8" i="2"/>
  <c r="Z10" i="2"/>
  <c r="AC9" i="2"/>
  <c r="AD9" i="2" s="1"/>
  <c r="Z9" i="2"/>
  <c r="Z13" i="2"/>
  <c r="AC13" i="2"/>
  <c r="AD13" i="2" s="1"/>
  <c r="V7" i="2"/>
  <c r="W3" i="2" s="1"/>
  <c r="Y7" i="2"/>
  <c r="U5" i="2"/>
  <c r="V5" i="2" s="1"/>
  <c r="AD6" i="2"/>
  <c r="Z11" i="2"/>
  <c r="Z12" i="2"/>
  <c r="AC10" i="2"/>
  <c r="Y14" i="2"/>
  <c r="V14" i="2"/>
  <c r="AD14" i="1"/>
  <c r="AD17" i="1"/>
  <c r="AC8" i="1"/>
  <c r="AD8" i="1" s="1"/>
  <c r="Z8" i="1"/>
  <c r="AC12" i="1"/>
  <c r="AD12" i="1" s="1"/>
  <c r="Z12" i="1"/>
  <c r="AC6" i="1"/>
  <c r="Z6" i="1"/>
  <c r="AC10" i="1"/>
  <c r="AD10" i="1" s="1"/>
  <c r="Z10" i="1"/>
  <c r="Y13" i="1"/>
  <c r="Y5" i="1" s="1"/>
  <c r="Z5" i="1" s="1"/>
  <c r="V13" i="1"/>
  <c r="W3" i="1" s="1"/>
  <c r="AA3" i="4" l="1"/>
  <c r="AE3" i="4" s="1"/>
  <c r="AD8" i="4"/>
  <c r="AC7" i="4"/>
  <c r="AD7" i="4" s="1"/>
  <c r="AC12" i="4"/>
  <c r="AD12" i="4" s="1"/>
  <c r="Z12" i="4"/>
  <c r="Y7" i="4"/>
  <c r="Z7" i="4" s="1"/>
  <c r="V7" i="3"/>
  <c r="W3" i="3" s="1"/>
  <c r="Y7" i="3"/>
  <c r="U6" i="3"/>
  <c r="V6" i="3" s="1"/>
  <c r="AD12" i="2"/>
  <c r="AD11" i="2"/>
  <c r="AC14" i="2"/>
  <c r="AD14" i="2" s="1"/>
  <c r="Z14" i="2"/>
  <c r="AC7" i="2"/>
  <c r="Z7" i="2"/>
  <c r="Y5" i="2"/>
  <c r="Z5" i="2" s="1"/>
  <c r="AD10" i="2"/>
  <c r="AD8" i="2"/>
  <c r="AD6" i="1"/>
  <c r="AC13" i="1"/>
  <c r="AD13" i="1" s="1"/>
  <c r="Z13" i="1"/>
  <c r="AA3" i="1" s="1"/>
  <c r="AE3" i="1" s="1"/>
  <c r="AA3" i="3" l="1"/>
  <c r="Y6" i="3"/>
  <c r="Z6" i="3" s="1"/>
  <c r="AC7" i="3"/>
  <c r="Z7" i="3"/>
  <c r="AA3" i="2"/>
  <c r="AE3" i="2" s="1"/>
  <c r="AD7" i="2"/>
  <c r="AC5" i="2"/>
  <c r="AD5" i="2" s="1"/>
  <c r="AC5" i="1"/>
  <c r="AD5" i="1" s="1"/>
  <c r="AE3" i="3" l="1"/>
  <c r="AC6" i="3"/>
  <c r="AD6" i="3" s="1"/>
  <c r="AD7" i="3"/>
</calcChain>
</file>

<file path=xl/sharedStrings.xml><?xml version="1.0" encoding="utf-8"?>
<sst xmlns="http://schemas.openxmlformats.org/spreadsheetml/2006/main" count="386" uniqueCount="185">
  <si>
    <t>Events EMR</t>
  </si>
  <si>
    <t>Code</t>
  </si>
  <si>
    <t>EMR</t>
  </si>
  <si>
    <t>Start Figure</t>
  </si>
  <si>
    <t>2022-23 Budget</t>
  </si>
  <si>
    <t>2022-23 Spend to Date</t>
  </si>
  <si>
    <t>2022-23 YE</t>
  </si>
  <si>
    <t>2022-23 Notes</t>
  </si>
  <si>
    <t>2023-24 Budget</t>
  </si>
  <si>
    <t>2023-24 Spend to Date</t>
  </si>
  <si>
    <t>2023-24 YE</t>
  </si>
  <si>
    <t>2023-24 Notes</t>
  </si>
  <si>
    <t>2024-25 Budget</t>
  </si>
  <si>
    <t>2024-25 Spend to Date</t>
  </si>
  <si>
    <t>2024-25 YE</t>
  </si>
  <si>
    <t>2024-25 Notes</t>
  </si>
  <si>
    <t>2025-26 Budget</t>
  </si>
  <si>
    <t>2025-26 Spend to Date</t>
  </si>
  <si>
    <t>2025-26 YE</t>
  </si>
  <si>
    <t>2025-26 Notes</t>
  </si>
  <si>
    <t>2026-27 Budget</t>
  </si>
  <si>
    <t>2026-27 Spend to Date</t>
  </si>
  <si>
    <t>2026-27 YE</t>
  </si>
  <si>
    <t>2026-27 Notes</t>
  </si>
  <si>
    <t>2027-28 Budget</t>
  </si>
  <si>
    <t>2027-28 Spend to Date</t>
  </si>
  <si>
    <t>2027-28 YE</t>
  </si>
  <si>
    <t>2027-28 Notes</t>
  </si>
  <si>
    <t>2028-29 Budget</t>
  </si>
  <si>
    <t>2028-29 Spend to Date</t>
  </si>
  <si>
    <t>2028-29 YE</t>
  </si>
  <si>
    <t>2028-29 Notes</t>
  </si>
  <si>
    <t>Target</t>
  </si>
  <si>
    <t>Total to Precept</t>
  </si>
  <si>
    <t>Events Budget</t>
  </si>
  <si>
    <t>Major Event - HODS</t>
  </si>
  <si>
    <t>Major Event - Climate Event</t>
  </si>
  <si>
    <t>Major Event - Armed Forces Day</t>
  </si>
  <si>
    <t>Major Event - First Light</t>
  </si>
  <si>
    <t>Major Event - Remembrance &amp; HMD</t>
  </si>
  <si>
    <t>Major Event - Scores Race</t>
  </si>
  <si>
    <t>Major Event - Mental Health Event</t>
  </si>
  <si>
    <t>Major Event - Vessels Festival</t>
  </si>
  <si>
    <t>Major Event - Christmas</t>
  </si>
  <si>
    <t>Major Event - King Coronation</t>
  </si>
  <si>
    <t>Major Event - Pride Event</t>
  </si>
  <si>
    <t>£10,500 budget with donation, underspend from coronation and emr making the extra £5500</t>
  </si>
  <si>
    <t>Spend to Date</t>
  </si>
  <si>
    <t>Date</t>
  </si>
  <si>
    <t>Description</t>
  </si>
  <si>
    <t>Amount</t>
  </si>
  <si>
    <t>Apr-Oct</t>
  </si>
  <si>
    <t>OLB</t>
  </si>
  <si>
    <t>Maximum Budget</t>
  </si>
  <si>
    <t>Black History Month</t>
  </si>
  <si>
    <t>David Parr Memorial</t>
  </si>
  <si>
    <t>Easter Market</t>
  </si>
  <si>
    <t>HODS</t>
  </si>
  <si>
    <t>First Light Festival</t>
  </si>
  <si>
    <t>Armed Forces Day</t>
  </si>
  <si>
    <t>Pending</t>
  </si>
  <si>
    <t>Town Hall Riot Anniversary</t>
  </si>
  <si>
    <t>Big Green Weekender</t>
  </si>
  <si>
    <t>Triangle Market Amplification Licence</t>
  </si>
  <si>
    <t>EMR Transfer to Grants</t>
  </si>
  <si>
    <t>MIND Event</t>
  </si>
  <si>
    <t>4x Sparrows Nest Tally Counters</t>
  </si>
  <si>
    <t>Town Hall Events</t>
  </si>
  <si>
    <t>Purple Guide Subscription</t>
  </si>
  <si>
    <t>Amplification</t>
  </si>
  <si>
    <t>Remembrance &amp; HMD</t>
  </si>
  <si>
    <t>Scores Race</t>
  </si>
  <si>
    <t>Easter Market Performance</t>
  </si>
  <si>
    <t>Vessels Festival</t>
  </si>
  <si>
    <t>Ben Davies Performance</t>
  </si>
  <si>
    <t>BHM Book Tokens</t>
  </si>
  <si>
    <t>Super Swing Big Band</t>
  </si>
  <si>
    <t>Remembrance Event Application</t>
  </si>
  <si>
    <t>Easter market</t>
  </si>
  <si>
    <t>Reclaim Reimbursement</t>
  </si>
  <si>
    <t>Reclaim Plaque</t>
  </si>
  <si>
    <t>Sam &amp; the SwingTones Performance</t>
  </si>
  <si>
    <t>Remembrance Sound</t>
  </si>
  <si>
    <t>Cable Ties Reimbursement</t>
  </si>
  <si>
    <t>Remembrance Wreaths</t>
  </si>
  <si>
    <t>Waveney Concert Band</t>
  </si>
  <si>
    <t>Remembrance Meeting Refreshments</t>
  </si>
  <si>
    <t>Sarah Travel Reimbursement</t>
  </si>
  <si>
    <t>Christmas Market</t>
  </si>
  <si>
    <t>Plaisir Grift Reimbursement</t>
  </si>
  <si>
    <t>Reclaim Plaque Installation</t>
  </si>
  <si>
    <t>Supply of 1100L Bin</t>
  </si>
  <si>
    <t>Reclaim Plaque Amplification</t>
  </si>
  <si>
    <t>First Aid Cover</t>
  </si>
  <si>
    <t>Proclamation Amplification</t>
  </si>
  <si>
    <t>Public Notice Advert</t>
  </si>
  <si>
    <t>Travel and accommodation for Comms Officer to attend Love Park Awards in Liverpool on 09/02/23, as Town Council rep (per AID 09/01/23) and Frame</t>
  </si>
  <si>
    <t>Craft Supplies</t>
  </si>
  <si>
    <t>70th anniversary commemorative plaque on South Pier re loss of "Guava" on night of '53 floods (per F&amp;G 12/12/22)</t>
  </si>
  <si>
    <t>Market TEN</t>
  </si>
  <si>
    <t>HMD Wreaths</t>
  </si>
  <si>
    <t>24th June Market</t>
  </si>
  <si>
    <t>HMD Bench</t>
  </si>
  <si>
    <t>Coronation Event Refreshments</t>
  </si>
  <si>
    <t>Remembrance Refreshments</t>
  </si>
  <si>
    <t>Pride Donation</t>
  </si>
  <si>
    <t>SN Flood line Sign x3</t>
  </si>
  <si>
    <t>Love Parks</t>
  </si>
  <si>
    <t>South Pier Memorial Plaque</t>
  </si>
  <si>
    <t>Event Licence</t>
  </si>
  <si>
    <t>Temporary Event Notice and Travel</t>
  </si>
  <si>
    <t>Poster Reimursement</t>
  </si>
  <si>
    <t>HMD Reimbursement</t>
  </si>
  <si>
    <t>Toilets</t>
  </si>
  <si>
    <t>TM Banner</t>
  </si>
  <si>
    <t>First Aid</t>
  </si>
  <si>
    <t>Holocaust Memorial Day Sound System</t>
  </si>
  <si>
    <t>Pride Bins</t>
  </si>
  <si>
    <t>South Pier Memorial Plaque Sound System</t>
  </si>
  <si>
    <t>Performances</t>
  </si>
  <si>
    <t>Picture Frames</t>
  </si>
  <si>
    <t>Staging</t>
  </si>
  <si>
    <t>Sparrows Nest Licence</t>
  </si>
  <si>
    <t>Events Licence</t>
  </si>
  <si>
    <t>Halloween Budget</t>
  </si>
  <si>
    <t>Flags</t>
  </si>
  <si>
    <t>Community Engagement EMR</t>
  </si>
  <si>
    <t>Community Engagement Budget</t>
  </si>
  <si>
    <t>Website and Software Costs</t>
  </si>
  <si>
    <t>Council Tax Leaflet</t>
  </si>
  <si>
    <t>Sponsorship</t>
  </si>
  <si>
    <t>2000 Denes Oval, 2600 south pier</t>
  </si>
  <si>
    <t>Wherry Lines</t>
  </si>
  <si>
    <t>Not expected to be spent</t>
  </si>
  <si>
    <t>East Suffolk Lines</t>
  </si>
  <si>
    <t>Lowestoft &amp; Plaisir Twinning</t>
  </si>
  <si>
    <t>Move to Community Engagement</t>
  </si>
  <si>
    <t>Stakeholder and Friend Group Support</t>
  </si>
  <si>
    <t>Adverts</t>
  </si>
  <si>
    <t>Website Hosting</t>
  </si>
  <si>
    <t>Normanston Park Tennis</t>
  </si>
  <si>
    <t>Lowestoft Cricket Club Sponsorship</t>
  </si>
  <si>
    <t>Survey Monkey</t>
  </si>
  <si>
    <t>Expected</t>
  </si>
  <si>
    <t>22-23 Wherry Lines</t>
  </si>
  <si>
    <t>Lowestoft Journal Adverts</t>
  </si>
  <si>
    <t>22-23 East Suffolk Lines</t>
  </si>
  <si>
    <t>South Pier</t>
  </si>
  <si>
    <t>QR codes</t>
  </si>
  <si>
    <t>Lowestoft Town Football Club</t>
  </si>
  <si>
    <t>EMR transfer</t>
  </si>
  <si>
    <t>From Grants EMR</t>
  </si>
  <si>
    <t>Lowestoft Plaisir Twinning Association moved from Grants EMR to Community Engagement EMR</t>
  </si>
  <si>
    <t>No specific budget for 2022/23, although £1K payment agreed</t>
  </si>
  <si>
    <t>Move £1K from Grants EMR to Community Engagement EMR to maintain EMR offset</t>
  </si>
  <si>
    <t>Will be specifically budgeted for from 2023/24</t>
  </si>
  <si>
    <t>Civic and Ceremonial EMR</t>
  </si>
  <si>
    <t>Mayoral Robes EMR</t>
  </si>
  <si>
    <t>Civic and Ceremonial Budget</t>
  </si>
  <si>
    <t>Mayoral Travel</t>
  </si>
  <si>
    <t>EMR Transfer</t>
  </si>
  <si>
    <t>To Arts and Heritage EMR</t>
  </si>
  <si>
    <t>Mayoral Travel 2022-23</t>
  </si>
  <si>
    <t>Felixstowe Civic Service</t>
  </si>
  <si>
    <t>Suffolk Day</t>
  </si>
  <si>
    <t>Civic Service</t>
  </si>
  <si>
    <t>Ipswich Mayor at Home</t>
  </si>
  <si>
    <t>Arts and Heritage EMR</t>
  </si>
  <si>
    <t>Lowestoft Collection</t>
  </si>
  <si>
    <t>Lowestoft Museum</t>
  </si>
  <si>
    <t>Arts and Heritage Budget</t>
  </si>
  <si>
    <t>Civic Storage</t>
  </si>
  <si>
    <t>Valuations and Advice</t>
  </si>
  <si>
    <t>Heritage Plaques</t>
  </si>
  <si>
    <t>Full Year</t>
  </si>
  <si>
    <t>Ringfenced</t>
  </si>
  <si>
    <t>Kindertransport</t>
  </si>
  <si>
    <t>Lowestoft Porcelain Ram</t>
  </si>
  <si>
    <t>2x Jabot</t>
  </si>
  <si>
    <t>From Civic EMR</t>
  </si>
  <si>
    <t>Ongoing</t>
  </si>
  <si>
    <t>Civic Artefact Storage</t>
  </si>
  <si>
    <t>Kindertransport Statue Design 1st Install</t>
  </si>
  <si>
    <t>John Reay Painting</t>
  </si>
  <si>
    <t>Kindertransport Statue Design 2nd Install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</si>
</sst>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8" fontId="0" fillId="0" borderId="0" xfId="0" applyNumberFormat="1"/>
    <xf numFmtId="164" fontId="0" fillId="0" borderId="1" xfId="0" applyNumberFormat="1" applyBorder="1"/>
    <xf numFmtId="164" fontId="2" fillId="0" borderId="1" xfId="0" applyNumberFormat="1" applyFon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164" fontId="0" fillId="4" borderId="0" xfId="0" applyNumberFormat="1" applyFill="1" applyAlignment="1">
      <alignment wrapText="1"/>
    </xf>
    <xf numFmtId="0" fontId="0" fillId="4" borderId="0" xfId="0" applyFill="1"/>
    <xf numFmtId="164" fontId="0" fillId="4" borderId="0" xfId="0" applyNumberFormat="1" applyFill="1"/>
    <xf numFmtId="8" fontId="0" fillId="4" borderId="0" xfId="0" applyNumberFormat="1" applyFill="1"/>
    <xf numFmtId="164" fontId="0" fillId="4" borderId="1" xfId="0" applyNumberFormat="1" applyFill="1" applyBorder="1"/>
    <xf numFmtId="14" fontId="0" fillId="0" borderId="0" xfId="0" applyNumberFormat="1"/>
    <xf numFmtId="0" fontId="0" fillId="0" borderId="1" xfId="0" applyBorder="1"/>
    <xf numFmtId="164" fontId="0" fillId="5" borderId="0" xfId="0" quotePrefix="1" applyNumberFormat="1" applyFill="1"/>
    <xf numFmtId="164" fontId="0" fillId="5" borderId="0" xfId="0" applyNumberFormat="1" applyFill="1"/>
    <xf numFmtId="164" fontId="0" fillId="6" borderId="0" xfId="0" applyNumberFormat="1" applyFill="1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164" fontId="2" fillId="5" borderId="0" xfId="0" applyNumberFormat="1" applyFont="1" applyFill="1"/>
    <xf numFmtId="164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wrapText="1"/>
    </xf>
    <xf numFmtId="8" fontId="2" fillId="0" borderId="0" xfId="0" applyNumberFormat="1" applyFont="1"/>
    <xf numFmtId="164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35299-9F84-4020-AA7A-1BBFAB016EB2}">
  <sheetPr codeName="Sheet36">
    <tabColor rgb="FF00B0F0"/>
  </sheetPr>
  <dimension ref="A1:AG1000"/>
  <sheetViews>
    <sheetView tabSelected="1" workbookViewId="0">
      <pane xSplit="2" ySplit="1" topLeftCell="G2" activePane="bottomRight" state="frozen"/>
      <selection pane="topRight" activeCell="C1" sqref="C1"/>
      <selection pane="bottomLeft" activeCell="A2" sqref="A2"/>
      <selection pane="bottomRight" activeCell="K8" sqref="K8"/>
    </sheetView>
  </sheetViews>
  <sheetFormatPr defaultColWidth="8.90625" defaultRowHeight="14.5" x14ac:dyDescent="0.35"/>
  <cols>
    <col min="1" max="1" width="31.08984375" style="2" bestFit="1" customWidth="1"/>
    <col min="2" max="2" width="5.36328125" bestFit="1" customWidth="1"/>
    <col min="3" max="3" width="5.36328125" customWidth="1"/>
    <col min="4" max="4" width="10.26953125" style="2" bestFit="1" customWidth="1"/>
    <col min="5" max="5" width="13.81640625" bestFit="1" customWidth="1"/>
    <col min="6" max="6" width="19.81640625" style="14" bestFit="1" customWidth="1"/>
    <col min="7" max="7" width="36.54296875" style="3" bestFit="1" customWidth="1"/>
    <col min="8" max="8" width="12.7265625" style="4" bestFit="1" customWidth="1"/>
    <col min="9" max="9" width="13.81640625" style="15" bestFit="1" customWidth="1"/>
    <col min="10" max="10" width="19.6328125" style="3" bestFit="1" customWidth="1"/>
    <col min="11" max="11" width="11" style="3" bestFit="1" customWidth="1"/>
    <col min="12" max="12" width="13.453125" style="3" bestFit="1" customWidth="1"/>
    <col min="13" max="13" width="13.90625" style="5" bestFit="1" customWidth="1"/>
    <col min="14" max="14" width="13.90625" style="3" customWidth="1"/>
    <col min="15" max="15" width="11.6328125" style="3" bestFit="1" customWidth="1"/>
    <col min="16" max="16" width="13.453125" style="3" bestFit="1" customWidth="1"/>
    <col min="17" max="17" width="13.90625" style="5" bestFit="1" customWidth="1"/>
    <col min="18" max="18" width="13.90625" style="3" customWidth="1"/>
    <col min="19" max="19" width="11" style="3" bestFit="1" customWidth="1"/>
    <col min="20" max="20" width="13.453125" style="3" bestFit="1" customWidth="1"/>
    <col min="21" max="21" width="13.90625" style="5" bestFit="1" customWidth="1"/>
    <col min="22" max="22" width="13.90625" style="3" customWidth="1"/>
    <col min="23" max="23" width="11" style="3" bestFit="1" customWidth="1"/>
    <col min="24" max="24" width="13.453125" style="3" bestFit="1" customWidth="1"/>
    <col min="25" max="25" width="13.90625" style="5" bestFit="1" customWidth="1"/>
    <col min="26" max="26" width="13.90625" style="3" customWidth="1"/>
    <col min="27" max="27" width="12.453125" style="3" bestFit="1" customWidth="1"/>
    <col min="28" max="28" width="13.453125" style="3" bestFit="1" customWidth="1"/>
    <col min="29" max="29" width="13.90625" style="5" bestFit="1" customWidth="1"/>
    <col min="30" max="30" width="13.90625" style="3" customWidth="1"/>
    <col min="31" max="31" width="12.453125" style="3" bestFit="1" customWidth="1"/>
    <col min="32" max="32" width="13.453125" style="3" bestFit="1" customWidth="1"/>
    <col min="33" max="33" width="10.90625" style="3" bestFit="1" customWidth="1"/>
    <col min="34" max="16384" width="8.90625" style="3"/>
  </cols>
  <sheetData>
    <row r="1" spans="1:33" ht="20.399999999999999" customHeight="1" x14ac:dyDescent="0.35">
      <c r="A1" s="1" t="s">
        <v>0</v>
      </c>
      <c r="B1" t="s">
        <v>1</v>
      </c>
      <c r="C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3" t="s">
        <v>9</v>
      </c>
      <c r="K1" s="3" t="s">
        <v>10</v>
      </c>
      <c r="L1" s="3" t="s">
        <v>11</v>
      </c>
      <c r="M1" s="5" t="s">
        <v>12</v>
      </c>
      <c r="N1" s="3" t="s">
        <v>13</v>
      </c>
      <c r="O1" s="3" t="s">
        <v>14</v>
      </c>
      <c r="P1" s="3" t="s">
        <v>15</v>
      </c>
      <c r="Q1" s="5" t="s">
        <v>16</v>
      </c>
      <c r="R1" s="3" t="s">
        <v>17</v>
      </c>
      <c r="S1" s="3" t="s">
        <v>18</v>
      </c>
      <c r="T1" s="3" t="s">
        <v>19</v>
      </c>
      <c r="U1" s="5" t="s">
        <v>20</v>
      </c>
      <c r="V1" s="3" t="s">
        <v>21</v>
      </c>
      <c r="W1" s="3" t="s">
        <v>22</v>
      </c>
      <c r="X1" s="3" t="s">
        <v>23</v>
      </c>
      <c r="Y1" s="5" t="s">
        <v>24</v>
      </c>
      <c r="Z1" s="3" t="s">
        <v>25</v>
      </c>
      <c r="AA1" s="3" t="s">
        <v>26</v>
      </c>
      <c r="AB1" s="3" t="s">
        <v>27</v>
      </c>
      <c r="AC1" s="5" t="s">
        <v>28</v>
      </c>
      <c r="AD1" s="3" t="s">
        <v>29</v>
      </c>
      <c r="AE1" s="3" t="s">
        <v>30</v>
      </c>
      <c r="AF1" s="3" t="s">
        <v>31</v>
      </c>
      <c r="AG1" s="3" t="s">
        <v>32</v>
      </c>
    </row>
    <row r="2" spans="1:33" x14ac:dyDescent="0.35">
      <c r="A2" s="2" t="s">
        <v>33</v>
      </c>
      <c r="D2" s="3"/>
      <c r="E2" s="3">
        <f>SUM(E3:E3)</f>
        <v>-45000</v>
      </c>
      <c r="F2" s="3">
        <f>SUM(F3:F3)</f>
        <v>0</v>
      </c>
      <c r="I2" s="5">
        <f>SUM(I3:I3)</f>
        <v>-9699</v>
      </c>
      <c r="J2" s="3">
        <f>SUM(J3:J3)</f>
        <v>-330</v>
      </c>
      <c r="M2" s="5">
        <f>SUM(M3:M3)</f>
        <v>0</v>
      </c>
      <c r="N2" s="3">
        <f>SUM(N3:N3)</f>
        <v>0</v>
      </c>
      <c r="Q2" s="5">
        <f>SUM(Q3:Q3)</f>
        <v>0</v>
      </c>
      <c r="R2" s="3">
        <f>SUM(R3:R3)</f>
        <v>0</v>
      </c>
      <c r="U2" s="5">
        <f>SUM(U3:U3)</f>
        <v>0</v>
      </c>
      <c r="V2" s="3">
        <f>SUM(V3:V3)</f>
        <v>0</v>
      </c>
      <c r="Y2" s="5">
        <f>SUM(Y3:Y3)</f>
        <v>0</v>
      </c>
      <c r="Z2" s="3">
        <f>SUM(Z3:Z3)</f>
        <v>0</v>
      </c>
      <c r="AC2" s="5">
        <f>SUM(AC3:AC3)</f>
        <v>0</v>
      </c>
      <c r="AD2" s="3">
        <f>SUM(AD3:AD3)</f>
        <v>0</v>
      </c>
    </row>
    <row r="3" spans="1:33" ht="101.5" x14ac:dyDescent="0.35">
      <c r="A3" s="3" t="s">
        <v>0</v>
      </c>
      <c r="B3">
        <v>1</v>
      </c>
      <c r="D3" s="2">
        <v>42114</v>
      </c>
      <c r="E3" s="3">
        <v>-45000</v>
      </c>
      <c r="F3" s="3">
        <f>SUMIFS(H$23:H$1006,E$23:E$1006,$B3)</f>
        <v>0</v>
      </c>
      <c r="G3" s="3">
        <f>D3+E3-F3+SUMIFS(E$6:E$17,$C$6:$C$17,$A3)-SUMIFS(F$6:F$17,$C$6:$C$17,$A3)</f>
        <v>17964.450000000004</v>
      </c>
      <c r="I3" s="6">
        <f>-(509+8269+921)</f>
        <v>-9699</v>
      </c>
      <c r="J3" s="3">
        <f>SUMIFS(L$23:L$1006,I$23:I$1006,$B3)</f>
        <v>-330</v>
      </c>
      <c r="K3" s="3">
        <f>G3+I3-J3+SUMIFS(I$6:I$17,$C$6:$C$17,$A3)-SUMIFS(J$6:J$17,$C$6:$C$17,$A3)</f>
        <v>31646.390000000014</v>
      </c>
      <c r="L3" s="2" t="str">
        <f ca="1">"£8,595.45" &amp; CHAR(10) &amp; "all spent: £" &amp; G3+I3-J3 &amp; CHAR(10) &amp; "current rate: £" &amp; ROUND(G3+I3-J3+SUMIFS(I$6:I$17,$C$6:$C$17,$A3)-SUMIFS(J$6:J$17,$C$6:$C$17,$A3)*366/(TODAY()-DATE(2023,4,1)),2) &amp; CHAR(10) &amp; "end now: £" &amp; G3+I3-J3+SUMIFS(I$6:I$17,$C$6:$C$17,$A3)-SUMIFS(J$6:J$17,$C$6:$C$17,$A3)</f>
        <v>£8,595.45
all spent: £8595.45
current rate: £-14451.24
end now: £31646.39</v>
      </c>
      <c r="N3" s="3">
        <f>SUMIFS(P$23:P$1006,M$23:M$1006,$B3)</f>
        <v>0</v>
      </c>
      <c r="O3" s="3">
        <f>K3+M3-N3+SUMIFS(M$6:M$17,$C$6:$C$17,$A3)-SUMIFS(N$6:N$17,$C$6:$C$17,$A3)</f>
        <v>29146.390000000014</v>
      </c>
      <c r="R3" s="3">
        <f>SUMIFS(T$23:T$1006,Q$23:Q$1006,$B3)</f>
        <v>0</v>
      </c>
      <c r="S3" s="3">
        <f>O3+Q3-R3+SUMIFS(Q$6:Q$17,$C$6:$C$17,$A3)-SUMIFS(R$6:R$17,$C$6:$C$17,$A3)</f>
        <v>26571.390000000014</v>
      </c>
      <c r="V3" s="3">
        <f>SUMIFS(X$23:X$1006,U$23:U$1006,$B3)</f>
        <v>0</v>
      </c>
      <c r="W3" s="3">
        <f>S3+U3-V3+SUMIFS(U$6:U$17,$C$6:$C$17,$A3)-SUMIFS(V$6:V$17,$C$6:$C$17,$A3)</f>
        <v>23918.390000000014</v>
      </c>
      <c r="Z3" s="3">
        <f>SUMIFS(AB$23:AB$1006,Y$23:Y$1006,$B3)</f>
        <v>0</v>
      </c>
      <c r="AA3" s="3">
        <f>W3+Y3-Z3+SUMIFS(Y$6:Y$17,$C$6:$C$17,$A3)-SUMIFS(Z$6:Z$17,$C$6:$C$17,$A3)</f>
        <v>21185.390000000014</v>
      </c>
      <c r="AD3" s="3">
        <f>SUMIFS(AF$23:AF$1006,AC$23:AC$1006,$B3)</f>
        <v>0</v>
      </c>
      <c r="AE3" s="3">
        <f>AA3+AC3-AD3+SUMIFS(AC$6:AC$17,$C$6:$C$17,$A3)-SUMIFS(AD$6:AD$17,$C$6:$C$17,$A3)</f>
        <v>18370.390000000014</v>
      </c>
      <c r="AG3" s="3">
        <v>40000</v>
      </c>
    </row>
    <row r="4" spans="1:33" x14ac:dyDescent="0.35">
      <c r="E4" s="3"/>
      <c r="F4" s="3"/>
      <c r="I4" s="5"/>
    </row>
    <row r="5" spans="1:33" x14ac:dyDescent="0.35">
      <c r="A5" s="1" t="s">
        <v>34</v>
      </c>
      <c r="D5" s="1"/>
      <c r="E5" s="3">
        <f>SUM(E6:E17)</f>
        <v>55000</v>
      </c>
      <c r="F5" s="3">
        <f>SUM(F6:F17)</f>
        <v>34149.549999999996</v>
      </c>
      <c r="I5" s="5">
        <f>SUM(I6:I17)</f>
        <v>63921</v>
      </c>
      <c r="J5" s="3">
        <f>SUM(J6:J17)</f>
        <v>40870.06</v>
      </c>
      <c r="M5" s="5">
        <f>SUM(M6:M17)</f>
        <v>55464</v>
      </c>
      <c r="N5" s="3">
        <f>$M$5</f>
        <v>55464</v>
      </c>
      <c r="Q5" s="5">
        <f>SUM(Q6:Q17)</f>
        <v>57131</v>
      </c>
      <c r="R5" s="3">
        <f>$Q$5</f>
        <v>57131</v>
      </c>
      <c r="U5" s="5">
        <f>SUM(U6:U17)</f>
        <v>58851</v>
      </c>
      <c r="V5" s="3">
        <f>$U$5</f>
        <v>58851</v>
      </c>
      <c r="Y5" s="5">
        <f>SUM(Y6:Y17)</f>
        <v>60619</v>
      </c>
      <c r="Z5" s="3">
        <f>$Y$5</f>
        <v>60619</v>
      </c>
      <c r="AC5" s="5">
        <f>SUM(AC6:AC17)</f>
        <v>62440</v>
      </c>
      <c r="AD5" s="3">
        <f>$AC$5</f>
        <v>62440</v>
      </c>
    </row>
    <row r="6" spans="1:33" x14ac:dyDescent="0.35">
      <c r="A6" s="2" t="s">
        <v>34</v>
      </c>
      <c r="B6">
        <v>2</v>
      </c>
      <c r="C6" s="3" t="s">
        <v>0</v>
      </c>
      <c r="D6" s="1"/>
      <c r="E6" s="3">
        <v>15000</v>
      </c>
      <c r="F6" s="3">
        <f t="shared" ref="F6:F12" si="0">SUMIFS(H$23:H$1006,E$23:E$1006,$B6)</f>
        <v>6432.6399999999985</v>
      </c>
      <c r="I6" s="5">
        <v>15000</v>
      </c>
      <c r="J6" s="3">
        <f t="shared" ref="J6:J12" si="1">SUMIFS(L$23:L$1006,I$23:I$1006,$B6)</f>
        <v>5578.53</v>
      </c>
      <c r="M6" s="5">
        <f>ROUNDUP((I6)*RPI,0)</f>
        <v>15450</v>
      </c>
      <c r="N6" s="3">
        <f>$M$6</f>
        <v>15450</v>
      </c>
      <c r="Q6" s="5">
        <f t="shared" ref="Q6:Q17" si="2">ROUNDUP((M6)*RPI,0)</f>
        <v>15914</v>
      </c>
      <c r="R6" s="3">
        <f>$Q$6</f>
        <v>15914</v>
      </c>
      <c r="U6" s="5">
        <f t="shared" ref="U6:U17" si="3">ROUNDUP((Q6)*RPI,0)</f>
        <v>16392</v>
      </c>
      <c r="V6" s="3">
        <f>$U$6</f>
        <v>16392</v>
      </c>
      <c r="Y6" s="5">
        <f t="shared" ref="Y6:Y17" si="4">ROUNDUP((U6)*RPI,0)</f>
        <v>16884</v>
      </c>
      <c r="Z6" s="3">
        <f>$Y$6</f>
        <v>16884</v>
      </c>
      <c r="AC6" s="5">
        <f t="shared" ref="AC6:AC17" si="5">ROUNDUP((Y6)*RPI,0)</f>
        <v>17391</v>
      </c>
      <c r="AD6" s="3">
        <f>$AC$6</f>
        <v>17391</v>
      </c>
    </row>
    <row r="7" spans="1:33" x14ac:dyDescent="0.35">
      <c r="A7" s="2" t="s">
        <v>35</v>
      </c>
      <c r="B7">
        <v>3</v>
      </c>
      <c r="C7" s="3" t="s">
        <v>0</v>
      </c>
      <c r="D7" s="1"/>
      <c r="E7" s="3">
        <v>5000</v>
      </c>
      <c r="F7" s="3">
        <f t="shared" si="0"/>
        <v>4490.9400000000005</v>
      </c>
      <c r="I7" s="7">
        <v>5000</v>
      </c>
      <c r="J7" s="3">
        <f t="shared" si="1"/>
        <v>0</v>
      </c>
      <c r="M7" s="5">
        <f t="shared" ref="M7:M13" si="6">ROUNDUP((I7)*RPI,0)</f>
        <v>5150</v>
      </c>
      <c r="N7" s="3">
        <f>$M$7</f>
        <v>5150</v>
      </c>
      <c r="Q7" s="5">
        <f t="shared" si="2"/>
        <v>5305</v>
      </c>
      <c r="R7" s="3">
        <f>$Q$7</f>
        <v>5305</v>
      </c>
      <c r="U7" s="5">
        <f t="shared" si="3"/>
        <v>5465</v>
      </c>
      <c r="V7" s="3">
        <f>$U$7</f>
        <v>5465</v>
      </c>
      <c r="Y7" s="5">
        <f t="shared" si="4"/>
        <v>5629</v>
      </c>
      <c r="Z7" s="3">
        <f>$Y$7</f>
        <v>5629</v>
      </c>
      <c r="AC7" s="5">
        <f t="shared" si="5"/>
        <v>5798</v>
      </c>
      <c r="AD7" s="3">
        <f>$AC$7</f>
        <v>5798</v>
      </c>
    </row>
    <row r="8" spans="1:33" x14ac:dyDescent="0.35">
      <c r="A8" s="2" t="s">
        <v>36</v>
      </c>
      <c r="B8">
        <v>4</v>
      </c>
      <c r="C8" s="3" t="s">
        <v>0</v>
      </c>
      <c r="D8" s="1"/>
      <c r="E8" s="3">
        <v>5000</v>
      </c>
      <c r="F8" s="3">
        <f t="shared" si="0"/>
        <v>1623.72</v>
      </c>
      <c r="I8" s="5">
        <v>2500</v>
      </c>
      <c r="J8" s="3">
        <f t="shared" si="1"/>
        <v>1241</v>
      </c>
      <c r="M8" s="5">
        <f t="shared" si="6"/>
        <v>2575</v>
      </c>
      <c r="N8" s="3">
        <f>$M$8</f>
        <v>2575</v>
      </c>
      <c r="Q8" s="5">
        <f t="shared" si="2"/>
        <v>2653</v>
      </c>
      <c r="R8" s="3">
        <f>$Q$8</f>
        <v>2653</v>
      </c>
      <c r="U8" s="5">
        <f t="shared" si="3"/>
        <v>2733</v>
      </c>
      <c r="V8" s="3">
        <f>$U$8</f>
        <v>2733</v>
      </c>
      <c r="Y8" s="5">
        <f t="shared" si="4"/>
        <v>2815</v>
      </c>
      <c r="Z8" s="3">
        <f>$Y$8</f>
        <v>2815</v>
      </c>
      <c r="AC8" s="5">
        <f t="shared" si="5"/>
        <v>2900</v>
      </c>
      <c r="AD8" s="3">
        <f>$AC$8</f>
        <v>2900</v>
      </c>
    </row>
    <row r="9" spans="1:33" x14ac:dyDescent="0.35">
      <c r="A9" s="3" t="s">
        <v>37</v>
      </c>
      <c r="B9">
        <v>5</v>
      </c>
      <c r="C9" s="3" t="s">
        <v>0</v>
      </c>
      <c r="D9" s="1"/>
      <c r="E9" s="3">
        <v>5000</v>
      </c>
      <c r="F9" s="3">
        <f t="shared" si="0"/>
        <v>5000</v>
      </c>
      <c r="I9" s="5">
        <v>10000</v>
      </c>
      <c r="J9" s="3">
        <f t="shared" si="1"/>
        <v>10000</v>
      </c>
      <c r="M9" s="5">
        <f t="shared" si="6"/>
        <v>10300</v>
      </c>
      <c r="N9" s="3">
        <f>$M$9</f>
        <v>10300</v>
      </c>
      <c r="Q9" s="5">
        <f t="shared" si="2"/>
        <v>10609</v>
      </c>
      <c r="R9" s="3">
        <f>$Q$9</f>
        <v>10609</v>
      </c>
      <c r="U9" s="5">
        <f t="shared" si="3"/>
        <v>10928</v>
      </c>
      <c r="V9" s="3">
        <f>$U$9</f>
        <v>10928</v>
      </c>
      <c r="Y9" s="5">
        <f t="shared" si="4"/>
        <v>11256</v>
      </c>
      <c r="Z9" s="3">
        <f>$Y$9</f>
        <v>11256</v>
      </c>
      <c r="AC9" s="5">
        <f t="shared" si="5"/>
        <v>11594</v>
      </c>
      <c r="AD9" s="3">
        <f>$AC$9</f>
        <v>11594</v>
      </c>
    </row>
    <row r="10" spans="1:33" x14ac:dyDescent="0.35">
      <c r="A10" s="3" t="s">
        <v>38</v>
      </c>
      <c r="B10">
        <v>6</v>
      </c>
      <c r="C10" s="3" t="s">
        <v>0</v>
      </c>
      <c r="D10" s="1"/>
      <c r="E10" s="3">
        <v>5000</v>
      </c>
      <c r="F10" s="3">
        <f t="shared" si="0"/>
        <v>0</v>
      </c>
      <c r="I10" s="6">
        <v>5921</v>
      </c>
      <c r="J10" s="3">
        <f t="shared" si="1"/>
        <v>5921</v>
      </c>
      <c r="M10" s="5">
        <f t="shared" si="6"/>
        <v>6099</v>
      </c>
      <c r="N10" s="3">
        <f>$M$10</f>
        <v>6099</v>
      </c>
      <c r="Q10" s="5">
        <f t="shared" si="2"/>
        <v>6282</v>
      </c>
      <c r="R10" s="3">
        <f>$Q$10</f>
        <v>6282</v>
      </c>
      <c r="U10" s="5">
        <f t="shared" si="3"/>
        <v>6471</v>
      </c>
      <c r="V10" s="3">
        <f>$U$10</f>
        <v>6471</v>
      </c>
      <c r="Y10" s="5">
        <f t="shared" si="4"/>
        <v>6666</v>
      </c>
      <c r="Z10" s="3">
        <f>$Y$10</f>
        <v>6666</v>
      </c>
      <c r="AC10" s="5">
        <f t="shared" si="5"/>
        <v>6866</v>
      </c>
      <c r="AD10" s="3">
        <f>$AC$10</f>
        <v>6866</v>
      </c>
    </row>
    <row r="11" spans="1:33" x14ac:dyDescent="0.35">
      <c r="A11" s="3" t="s">
        <v>39</v>
      </c>
      <c r="B11">
        <v>7</v>
      </c>
      <c r="C11" s="3" t="s">
        <v>0</v>
      </c>
      <c r="D11" s="1"/>
      <c r="E11" s="3">
        <v>5000</v>
      </c>
      <c r="F11" s="3">
        <f t="shared" si="0"/>
        <v>1602.25</v>
      </c>
      <c r="I11" s="5">
        <v>5000</v>
      </c>
      <c r="J11" s="3">
        <f t="shared" si="1"/>
        <v>0</v>
      </c>
      <c r="M11" s="5">
        <f t="shared" si="6"/>
        <v>5150</v>
      </c>
      <c r="N11" s="3">
        <f>$M$11</f>
        <v>5150</v>
      </c>
      <c r="Q11" s="5">
        <f t="shared" si="2"/>
        <v>5305</v>
      </c>
      <c r="R11" s="3">
        <f>$Q$11</f>
        <v>5305</v>
      </c>
      <c r="U11" s="5">
        <f t="shared" si="3"/>
        <v>5465</v>
      </c>
      <c r="V11" s="3">
        <f>$U$11</f>
        <v>5465</v>
      </c>
      <c r="Y11" s="5">
        <f t="shared" si="4"/>
        <v>5629</v>
      </c>
      <c r="Z11" s="3">
        <f>$Y$11</f>
        <v>5629</v>
      </c>
      <c r="AC11" s="5">
        <f t="shared" si="5"/>
        <v>5798</v>
      </c>
      <c r="AD11" s="3">
        <f>$AC$11</f>
        <v>5798</v>
      </c>
    </row>
    <row r="12" spans="1:33" x14ac:dyDescent="0.35">
      <c r="A12" s="3" t="s">
        <v>40</v>
      </c>
      <c r="B12">
        <v>8</v>
      </c>
      <c r="C12" s="3" t="s">
        <v>0</v>
      </c>
      <c r="D12" s="1"/>
      <c r="E12" s="3">
        <v>5000</v>
      </c>
      <c r="F12" s="3">
        <f t="shared" si="0"/>
        <v>5000</v>
      </c>
      <c r="I12" s="7">
        <v>5000</v>
      </c>
      <c r="J12" s="3">
        <f t="shared" si="1"/>
        <v>0</v>
      </c>
      <c r="M12" s="5">
        <f t="shared" si="6"/>
        <v>5150</v>
      </c>
      <c r="N12" s="3">
        <f>$M$12</f>
        <v>5150</v>
      </c>
      <c r="Q12" s="5">
        <f t="shared" si="2"/>
        <v>5305</v>
      </c>
      <c r="R12" s="3">
        <f>$Q$12</f>
        <v>5305</v>
      </c>
      <c r="U12" s="5">
        <f t="shared" si="3"/>
        <v>5465</v>
      </c>
      <c r="V12" s="3">
        <f>$U$12</f>
        <v>5465</v>
      </c>
      <c r="Y12" s="5">
        <f t="shared" si="4"/>
        <v>5629</v>
      </c>
      <c r="Z12" s="3">
        <f>$Y$12</f>
        <v>5629</v>
      </c>
      <c r="AC12" s="5">
        <f t="shared" si="5"/>
        <v>5798</v>
      </c>
      <c r="AD12" s="3">
        <f>$AC$12</f>
        <v>5798</v>
      </c>
    </row>
    <row r="13" spans="1:33" x14ac:dyDescent="0.35">
      <c r="A13" s="3" t="s">
        <v>41</v>
      </c>
      <c r="B13">
        <v>9</v>
      </c>
      <c r="C13" s="3" t="s">
        <v>0</v>
      </c>
      <c r="D13" s="1"/>
      <c r="E13" s="3">
        <v>5000</v>
      </c>
      <c r="F13" s="3">
        <v>5000</v>
      </c>
      <c r="I13" s="5">
        <v>3000</v>
      </c>
      <c r="J13" s="3">
        <v>5000</v>
      </c>
      <c r="M13" s="5">
        <f t="shared" si="6"/>
        <v>3090</v>
      </c>
      <c r="N13" s="3">
        <f>$M$13</f>
        <v>3090</v>
      </c>
      <c r="Q13" s="5">
        <f t="shared" si="2"/>
        <v>3183</v>
      </c>
      <c r="R13" s="3">
        <f>$Q$13</f>
        <v>3183</v>
      </c>
      <c r="U13" s="5">
        <f t="shared" si="3"/>
        <v>3279</v>
      </c>
      <c r="V13" s="3">
        <f>$U$13</f>
        <v>3279</v>
      </c>
      <c r="Y13" s="5">
        <f t="shared" si="4"/>
        <v>3378</v>
      </c>
      <c r="Z13" s="3">
        <f>$Y$13</f>
        <v>3378</v>
      </c>
      <c r="AC13" s="5">
        <f t="shared" si="5"/>
        <v>3480</v>
      </c>
      <c r="AD13" s="3">
        <f>$AC$13</f>
        <v>3480</v>
      </c>
    </row>
    <row r="14" spans="1:33" x14ac:dyDescent="0.35">
      <c r="A14" s="3" t="s">
        <v>42</v>
      </c>
      <c r="B14">
        <v>10</v>
      </c>
      <c r="C14" s="3" t="s">
        <v>0</v>
      </c>
      <c r="D14" s="1"/>
      <c r="E14" s="3">
        <v>5000</v>
      </c>
      <c r="F14" s="3">
        <f>SUMIFS(H$23:H$1006,E$23:E$1006,$B14)</f>
        <v>5000</v>
      </c>
      <c r="I14" s="8">
        <v>0</v>
      </c>
      <c r="J14" s="3">
        <f>SUMIFS(L$23:L$1006,I$23:I$1006,$B14)</f>
        <v>0</v>
      </c>
      <c r="M14" s="5">
        <f>ROUNDUP((I14)*RPI,0)</f>
        <v>0</v>
      </c>
      <c r="N14" s="3">
        <f>$M$17</f>
        <v>2500</v>
      </c>
      <c r="Q14" s="5">
        <f>ROUNDUP((M14)*RPI,0)</f>
        <v>0</v>
      </c>
      <c r="R14" s="3">
        <f>$Q$17</f>
        <v>2575</v>
      </c>
      <c r="U14" s="5">
        <f>ROUNDUP((Q14)*RPI,0)</f>
        <v>0</v>
      </c>
      <c r="V14" s="3">
        <f>$U$17</f>
        <v>2653</v>
      </c>
      <c r="Y14" s="5">
        <f>ROUNDUP((U14)*RPI,0)</f>
        <v>0</v>
      </c>
      <c r="Z14" s="3">
        <f>$Y$17</f>
        <v>2733</v>
      </c>
      <c r="AC14" s="5">
        <f>ROUNDUP((Y14)*RPI,0)</f>
        <v>0</v>
      </c>
      <c r="AD14" s="3">
        <f>$AC$17</f>
        <v>2815</v>
      </c>
    </row>
    <row r="15" spans="1:33" x14ac:dyDescent="0.35">
      <c r="A15" s="3" t="s">
        <v>43</v>
      </c>
      <c r="B15">
        <v>11</v>
      </c>
      <c r="C15" s="3" t="s">
        <v>0</v>
      </c>
      <c r="D15" s="1"/>
      <c r="E15" s="3">
        <v>0</v>
      </c>
      <c r="F15" s="3">
        <f>SUMIFS(H$23:H$1006,E$23:E$1006,$B15)</f>
        <v>0</v>
      </c>
      <c r="I15" s="5">
        <v>2500</v>
      </c>
      <c r="J15" s="3">
        <f>SUMIFS(L$23:L$1006,I$23:I$1006,$B15)</f>
        <v>0</v>
      </c>
    </row>
    <row r="16" spans="1:33" x14ac:dyDescent="0.35">
      <c r="A16" s="3" t="s">
        <v>44</v>
      </c>
      <c r="B16">
        <v>12</v>
      </c>
      <c r="C16" s="3" t="s">
        <v>0</v>
      </c>
      <c r="D16" s="1"/>
      <c r="E16" s="3">
        <v>0</v>
      </c>
      <c r="F16" s="3">
        <f>SUMIFS(H$23:H$1006,E$23:E$1006,$B16)</f>
        <v>0</v>
      </c>
      <c r="I16" s="5">
        <v>5000</v>
      </c>
      <c r="J16" s="3">
        <f>SUMIFS(L$23:L$1006,I$23:I$1006,$B16)</f>
        <v>3059.2299999999996</v>
      </c>
    </row>
    <row r="17" spans="1:31" x14ac:dyDescent="0.35">
      <c r="A17" s="3" t="s">
        <v>45</v>
      </c>
      <c r="B17">
        <v>13</v>
      </c>
      <c r="C17" s="3" t="s">
        <v>0</v>
      </c>
      <c r="D17" s="1"/>
      <c r="E17" s="3">
        <v>0</v>
      </c>
      <c r="F17" s="3">
        <f>SUMIFS(H$23:H$1006,E$23:E$1006,$B17)</f>
        <v>0</v>
      </c>
      <c r="I17" s="5">
        <v>5000</v>
      </c>
      <c r="J17" s="3">
        <f>SUMIFS(L$23:L$1006,I$23:I$1006,$B17)</f>
        <v>10070.299999999999</v>
      </c>
      <c r="L17" s="3" t="s">
        <v>46</v>
      </c>
      <c r="M17" s="5">
        <v>2500</v>
      </c>
      <c r="N17" s="3">
        <f>$M$17</f>
        <v>2500</v>
      </c>
      <c r="Q17" s="5">
        <f t="shared" si="2"/>
        <v>2575</v>
      </c>
      <c r="R17" s="3">
        <f>$Q$17</f>
        <v>2575</v>
      </c>
      <c r="U17" s="5">
        <f t="shared" si="3"/>
        <v>2653</v>
      </c>
      <c r="V17" s="3">
        <f>$U$17</f>
        <v>2653</v>
      </c>
      <c r="Y17" s="5">
        <f t="shared" si="4"/>
        <v>2733</v>
      </c>
      <c r="Z17" s="3">
        <f>$Y$17</f>
        <v>2733</v>
      </c>
      <c r="AC17" s="5">
        <f t="shared" si="5"/>
        <v>2815</v>
      </c>
      <c r="AD17" s="3">
        <f>$AC$17</f>
        <v>2815</v>
      </c>
    </row>
    <row r="18" spans="1:31" s="11" customFormat="1" x14ac:dyDescent="0.35">
      <c r="A18" s="9"/>
      <c r="B18" s="10"/>
      <c r="C18" s="10"/>
      <c r="D18" s="9"/>
      <c r="H18" s="12"/>
      <c r="I18" s="13"/>
      <c r="M18" s="13"/>
      <c r="Q18" s="13"/>
      <c r="U18" s="13"/>
      <c r="Y18" s="13"/>
      <c r="AC18" s="13"/>
    </row>
    <row r="19" spans="1:31" x14ac:dyDescent="0.35">
      <c r="E19" s="3"/>
      <c r="F19" s="3"/>
      <c r="I19" s="5"/>
    </row>
    <row r="20" spans="1:31" x14ac:dyDescent="0.35">
      <c r="E20" s="3"/>
      <c r="F20" s="3"/>
      <c r="I20" s="5"/>
    </row>
    <row r="21" spans="1:31" x14ac:dyDescent="0.35">
      <c r="A21" s="1" t="s">
        <v>47</v>
      </c>
      <c r="G21"/>
      <c r="H21" s="3"/>
      <c r="J21" s="14"/>
      <c r="K21"/>
      <c r="M21" s="15"/>
      <c r="N21" s="14"/>
      <c r="O21"/>
      <c r="Q21" s="15"/>
      <c r="R21" s="14"/>
      <c r="S21"/>
      <c r="U21" s="15"/>
      <c r="V21" s="14"/>
      <c r="W21"/>
      <c r="Y21" s="15"/>
      <c r="Z21" s="14"/>
      <c r="AA21"/>
      <c r="AC21" s="15"/>
      <c r="AD21" s="14"/>
      <c r="AE21"/>
    </row>
    <row r="22" spans="1:31" x14ac:dyDescent="0.35">
      <c r="E22" t="s">
        <v>1</v>
      </c>
      <c r="F22" s="14" t="s">
        <v>48</v>
      </c>
      <c r="G22" t="s">
        <v>49</v>
      </c>
      <c r="H22" s="3" t="s">
        <v>50</v>
      </c>
      <c r="I22" s="15" t="s">
        <v>1</v>
      </c>
      <c r="J22" s="14" t="s">
        <v>48</v>
      </c>
      <c r="K22" t="s">
        <v>49</v>
      </c>
      <c r="L22" s="3" t="s">
        <v>50</v>
      </c>
      <c r="M22" s="15"/>
      <c r="N22" s="14"/>
      <c r="O22"/>
      <c r="Q22" s="15"/>
      <c r="R22" s="14"/>
      <c r="S22"/>
      <c r="U22" s="15"/>
      <c r="V22" s="14"/>
      <c r="W22"/>
      <c r="Y22" s="15"/>
      <c r="Z22" s="14"/>
      <c r="AA22"/>
      <c r="AC22" s="15"/>
      <c r="AD22" s="14"/>
      <c r="AE22"/>
    </row>
    <row r="23" spans="1:31" x14ac:dyDescent="0.35">
      <c r="A23"/>
      <c r="D23"/>
      <c r="E23">
        <v>2</v>
      </c>
      <c r="F23" s="14" t="s">
        <v>51</v>
      </c>
      <c r="G23" t="s">
        <v>52</v>
      </c>
      <c r="H23" s="16">
        <f>70+5+4.17+5+3.99+1.4+22+11+575+13.25+101.55</f>
        <v>812.3599999999999</v>
      </c>
      <c r="I23" s="15">
        <v>2</v>
      </c>
      <c r="J23" s="14" t="s">
        <v>53</v>
      </c>
      <c r="K23" t="s">
        <v>54</v>
      </c>
      <c r="L23" s="3">
        <v>1250</v>
      </c>
      <c r="M23" s="15"/>
      <c r="N23" s="14"/>
      <c r="O23"/>
      <c r="Q23" s="15"/>
      <c r="R23" s="14"/>
      <c r="S23"/>
      <c r="U23" s="15"/>
      <c r="V23" s="14"/>
      <c r="W23"/>
      <c r="Y23" s="15"/>
      <c r="Z23" s="14"/>
      <c r="AA23"/>
      <c r="AC23" s="15"/>
      <c r="AD23" s="14"/>
      <c r="AE23"/>
    </row>
    <row r="24" spans="1:31" x14ac:dyDescent="0.35">
      <c r="E24">
        <v>2</v>
      </c>
      <c r="F24" s="14" t="s">
        <v>51</v>
      </c>
      <c r="G24" t="s">
        <v>55</v>
      </c>
      <c r="H24" s="17">
        <f>1350+385</f>
        <v>1735</v>
      </c>
      <c r="I24" s="15">
        <v>2</v>
      </c>
      <c r="J24" s="14">
        <v>45027</v>
      </c>
      <c r="K24" t="s">
        <v>56</v>
      </c>
      <c r="L24" s="3">
        <f>152.5+25</f>
        <v>177.5</v>
      </c>
      <c r="M24" s="15"/>
      <c r="N24" s="14"/>
      <c r="O24"/>
      <c r="Q24" s="15"/>
      <c r="R24" s="14"/>
      <c r="S24"/>
      <c r="U24" s="15"/>
      <c r="V24" s="14"/>
      <c r="W24"/>
      <c r="Y24" s="15"/>
      <c r="Z24" s="14"/>
      <c r="AA24"/>
      <c r="AC24" s="15"/>
      <c r="AD24" s="14"/>
      <c r="AE24"/>
    </row>
    <row r="25" spans="1:31" x14ac:dyDescent="0.35">
      <c r="E25">
        <v>3</v>
      </c>
      <c r="F25" s="14" t="s">
        <v>51</v>
      </c>
      <c r="G25" t="s">
        <v>57</v>
      </c>
      <c r="H25" s="17">
        <f>5000-614.06+105</f>
        <v>4490.9400000000005</v>
      </c>
      <c r="I25" s="15">
        <v>6</v>
      </c>
      <c r="J25" s="14">
        <v>45021</v>
      </c>
      <c r="K25" t="s">
        <v>58</v>
      </c>
      <c r="L25" s="3">
        <v>5921</v>
      </c>
      <c r="M25" s="15"/>
      <c r="N25" s="14"/>
      <c r="O25"/>
      <c r="Q25" s="15"/>
      <c r="R25" s="14"/>
      <c r="S25"/>
      <c r="U25" s="15"/>
      <c r="V25" s="14"/>
      <c r="W25"/>
      <c r="Y25" s="15"/>
      <c r="Z25" s="14"/>
      <c r="AA25"/>
      <c r="AC25" s="15"/>
      <c r="AD25" s="14"/>
      <c r="AE25"/>
    </row>
    <row r="26" spans="1:31" x14ac:dyDescent="0.35">
      <c r="E26">
        <v>5</v>
      </c>
      <c r="F26" s="14" t="s">
        <v>51</v>
      </c>
      <c r="G26" t="s">
        <v>59</v>
      </c>
      <c r="H26" s="17">
        <v>5000</v>
      </c>
      <c r="I26" s="15">
        <v>2</v>
      </c>
      <c r="J26" s="14" t="s">
        <v>60</v>
      </c>
      <c r="K26" t="s">
        <v>61</v>
      </c>
      <c r="L26" s="3">
        <v>150</v>
      </c>
      <c r="M26" s="15"/>
      <c r="N26" s="14"/>
      <c r="O26"/>
      <c r="Q26" s="15"/>
      <c r="R26" s="14"/>
      <c r="S26"/>
      <c r="U26" s="15"/>
      <c r="V26" s="14"/>
      <c r="W26"/>
      <c r="Y26" s="15"/>
      <c r="Z26" s="14"/>
      <c r="AA26"/>
      <c r="AC26" s="15"/>
      <c r="AD26" s="14"/>
      <c r="AE26"/>
    </row>
    <row r="27" spans="1:31" x14ac:dyDescent="0.35">
      <c r="E27">
        <v>4</v>
      </c>
      <c r="F27" s="14" t="s">
        <v>51</v>
      </c>
      <c r="G27" t="s">
        <v>62</v>
      </c>
      <c r="H27" s="17">
        <f>790+125+320+11.23+150+150+2.49+75</f>
        <v>1623.72</v>
      </c>
      <c r="I27" s="15">
        <v>1</v>
      </c>
      <c r="J27" s="14" t="s">
        <v>60</v>
      </c>
      <c r="K27" t="s">
        <v>63</v>
      </c>
      <c r="L27" s="3">
        <v>170</v>
      </c>
      <c r="M27" s="15"/>
      <c r="N27" s="14"/>
      <c r="O27"/>
      <c r="Q27" s="15"/>
      <c r="R27" s="14"/>
      <c r="S27"/>
      <c r="U27" s="15"/>
      <c r="V27" s="14"/>
      <c r="W27"/>
      <c r="Y27" s="15"/>
      <c r="Z27" s="14"/>
      <c r="AA27"/>
      <c r="AC27" s="15"/>
      <c r="AD27" s="14"/>
      <c r="AE27"/>
    </row>
    <row r="28" spans="1:31" x14ac:dyDescent="0.35">
      <c r="E28">
        <v>9</v>
      </c>
      <c r="F28" s="14" t="s">
        <v>2</v>
      </c>
      <c r="G28" t="s">
        <v>64</v>
      </c>
      <c r="H28" s="18">
        <v>5000</v>
      </c>
      <c r="I28" s="15">
        <v>9</v>
      </c>
      <c r="J28" s="14" t="s">
        <v>53</v>
      </c>
      <c r="K28" t="s">
        <v>65</v>
      </c>
      <c r="L28" s="3">
        <v>5000</v>
      </c>
      <c r="M28" s="15"/>
      <c r="N28" s="14"/>
      <c r="O28"/>
      <c r="Q28" s="15"/>
      <c r="R28" s="14"/>
      <c r="S28"/>
      <c r="U28" s="15"/>
      <c r="V28" s="14"/>
      <c r="W28"/>
      <c r="Y28" s="15"/>
      <c r="Z28" s="14"/>
      <c r="AA28"/>
      <c r="AC28" s="15"/>
      <c r="AD28" s="14"/>
      <c r="AE28"/>
    </row>
    <row r="29" spans="1:31" x14ac:dyDescent="0.35">
      <c r="E29">
        <v>2</v>
      </c>
      <c r="F29" s="14">
        <v>44671</v>
      </c>
      <c r="G29" t="s">
        <v>66</v>
      </c>
      <c r="H29" s="17">
        <v>8.81</v>
      </c>
      <c r="I29" s="15">
        <v>2</v>
      </c>
      <c r="J29" s="14" t="s">
        <v>53</v>
      </c>
      <c r="K29" t="s">
        <v>67</v>
      </c>
      <c r="L29" s="3">
        <v>3000</v>
      </c>
      <c r="M29" s="15"/>
      <c r="N29" s="14"/>
      <c r="O29"/>
      <c r="Q29" s="15"/>
      <c r="R29" s="14"/>
      <c r="S29"/>
      <c r="U29" s="15"/>
      <c r="V29" s="14"/>
      <c r="W29"/>
      <c r="Y29" s="15"/>
      <c r="Z29" s="14"/>
      <c r="AA29"/>
      <c r="AC29" s="15"/>
      <c r="AD29" s="14"/>
      <c r="AE29"/>
    </row>
    <row r="30" spans="1:31" x14ac:dyDescent="0.35">
      <c r="E30">
        <v>2</v>
      </c>
      <c r="F30" s="14">
        <v>44671</v>
      </c>
      <c r="G30" t="s">
        <v>68</v>
      </c>
      <c r="H30" s="17">
        <v>30</v>
      </c>
      <c r="I30" s="15">
        <v>12</v>
      </c>
      <c r="J30" s="14">
        <v>45028</v>
      </c>
      <c r="K30" t="s">
        <v>69</v>
      </c>
      <c r="L30" s="3">
        <v>1765</v>
      </c>
      <c r="M30" s="15"/>
      <c r="N30" s="14"/>
      <c r="O30"/>
      <c r="Q30" s="15"/>
      <c r="R30" s="14"/>
      <c r="S30"/>
      <c r="U30" s="15"/>
      <c r="V30" s="14"/>
      <c r="W30"/>
      <c r="Y30" s="15"/>
      <c r="Z30" s="14"/>
      <c r="AA30"/>
      <c r="AC30" s="15"/>
      <c r="AD30" s="14"/>
      <c r="AE30"/>
    </row>
    <row r="31" spans="1:31" x14ac:dyDescent="0.35">
      <c r="F31" s="14" t="s">
        <v>53</v>
      </c>
      <c r="G31" t="s">
        <v>70</v>
      </c>
      <c r="H31" s="3">
        <f>5000-SUMIFS(H32:H1048576,E32:E1048576,7)</f>
        <v>3397.75</v>
      </c>
      <c r="I31" s="15">
        <v>2</v>
      </c>
      <c r="J31" s="14">
        <v>45040</v>
      </c>
      <c r="K31" t="s">
        <v>56</v>
      </c>
      <c r="L31">
        <v>30.53</v>
      </c>
      <c r="M31" s="15"/>
      <c r="N31" s="14"/>
      <c r="O31"/>
      <c r="Q31" s="15"/>
      <c r="R31" s="14"/>
      <c r="S31"/>
      <c r="U31" s="15"/>
      <c r="V31" s="14"/>
      <c r="W31"/>
      <c r="Y31" s="15"/>
      <c r="Z31" s="14"/>
      <c r="AA31"/>
      <c r="AC31" s="15"/>
      <c r="AD31" s="14"/>
      <c r="AE31"/>
    </row>
    <row r="32" spans="1:31" x14ac:dyDescent="0.35">
      <c r="E32">
        <v>8</v>
      </c>
      <c r="F32" s="14">
        <v>44907</v>
      </c>
      <c r="G32" t="s">
        <v>71</v>
      </c>
      <c r="H32" s="17">
        <v>5000</v>
      </c>
      <c r="I32" s="15">
        <v>2</v>
      </c>
      <c r="J32" s="14">
        <v>45024</v>
      </c>
      <c r="K32" t="s">
        <v>72</v>
      </c>
      <c r="L32" s="3">
        <v>50</v>
      </c>
      <c r="M32" s="15"/>
      <c r="N32" s="14"/>
      <c r="O32"/>
      <c r="Q32" s="15"/>
      <c r="R32" s="14"/>
      <c r="S32"/>
      <c r="U32" s="15"/>
      <c r="V32" s="14"/>
      <c r="W32"/>
      <c r="Y32" s="15"/>
      <c r="Z32" s="14"/>
      <c r="AA32"/>
      <c r="AC32" s="15"/>
      <c r="AD32" s="14"/>
      <c r="AE32"/>
    </row>
    <row r="33" spans="5:31" x14ac:dyDescent="0.35">
      <c r="E33">
        <v>10</v>
      </c>
      <c r="F33" s="14">
        <v>44991</v>
      </c>
      <c r="G33" t="s">
        <v>73</v>
      </c>
      <c r="H33" s="17">
        <v>5000</v>
      </c>
      <c r="I33" s="15">
        <v>12</v>
      </c>
      <c r="J33" s="14">
        <v>45063</v>
      </c>
      <c r="K33" t="s">
        <v>74</v>
      </c>
      <c r="L33" s="3">
        <v>150</v>
      </c>
      <c r="M33" s="15"/>
      <c r="N33" s="14"/>
      <c r="O33"/>
      <c r="Q33" s="15"/>
      <c r="R33" s="14"/>
      <c r="S33"/>
      <c r="U33" s="15"/>
      <c r="V33" s="14"/>
      <c r="W33"/>
      <c r="Y33" s="15"/>
      <c r="Z33" s="14"/>
      <c r="AA33"/>
      <c r="AC33" s="15"/>
      <c r="AD33" s="14"/>
      <c r="AE33"/>
    </row>
    <row r="34" spans="5:31" x14ac:dyDescent="0.35">
      <c r="E34">
        <v>2</v>
      </c>
      <c r="F34" s="14">
        <v>44866</v>
      </c>
      <c r="G34" t="s">
        <v>75</v>
      </c>
      <c r="H34" s="17">
        <v>450</v>
      </c>
      <c r="I34" s="15">
        <v>12</v>
      </c>
      <c r="J34" s="14">
        <v>45063</v>
      </c>
      <c r="K34" t="s">
        <v>76</v>
      </c>
      <c r="L34" s="3">
        <v>400</v>
      </c>
      <c r="M34" s="15"/>
      <c r="N34" s="14"/>
      <c r="O34"/>
      <c r="Q34" s="15"/>
      <c r="R34" s="14"/>
      <c r="S34"/>
      <c r="U34" s="15"/>
      <c r="V34" s="14"/>
      <c r="W34"/>
      <c r="Y34" s="15"/>
      <c r="Z34" s="14"/>
      <c r="AA34"/>
      <c r="AC34" s="15"/>
      <c r="AD34" s="14"/>
      <c r="AE34"/>
    </row>
    <row r="35" spans="5:31" x14ac:dyDescent="0.35">
      <c r="E35">
        <v>7</v>
      </c>
      <c r="F35" s="14">
        <v>44867</v>
      </c>
      <c r="G35" t="s">
        <v>77</v>
      </c>
      <c r="H35" s="17">
        <v>28</v>
      </c>
      <c r="I35" s="15">
        <v>2</v>
      </c>
      <c r="J35" s="14">
        <v>45022</v>
      </c>
      <c r="K35" t="s">
        <v>78</v>
      </c>
      <c r="L35" s="3">
        <v>25</v>
      </c>
      <c r="M35" s="15"/>
      <c r="N35" s="14"/>
      <c r="O35"/>
      <c r="Q35" s="15"/>
      <c r="R35" s="14"/>
      <c r="S35"/>
      <c r="U35" s="15"/>
      <c r="V35" s="14"/>
      <c r="W35"/>
      <c r="Y35" s="15"/>
      <c r="Z35" s="14"/>
      <c r="AA35"/>
      <c r="AC35" s="15"/>
      <c r="AD35" s="14"/>
      <c r="AE35"/>
    </row>
    <row r="36" spans="5:31" x14ac:dyDescent="0.35">
      <c r="E36">
        <v>2</v>
      </c>
      <c r="F36" s="14">
        <v>44916</v>
      </c>
      <c r="G36" t="s">
        <v>79</v>
      </c>
      <c r="H36" s="17">
        <v>6.04</v>
      </c>
      <c r="I36" s="15">
        <v>5</v>
      </c>
      <c r="J36" s="14">
        <v>45057</v>
      </c>
      <c r="K36" t="s">
        <v>59</v>
      </c>
      <c r="L36" s="3">
        <v>10000</v>
      </c>
      <c r="M36" s="15"/>
      <c r="N36" s="14"/>
      <c r="O36"/>
      <c r="Q36" s="15"/>
      <c r="R36" s="14"/>
      <c r="S36"/>
      <c r="U36" s="15"/>
      <c r="V36" s="14"/>
      <c r="W36"/>
      <c r="Y36" s="15"/>
      <c r="Z36" s="14"/>
      <c r="AA36"/>
      <c r="AC36" s="15"/>
      <c r="AD36" s="14"/>
      <c r="AE36"/>
    </row>
    <row r="37" spans="5:31" x14ac:dyDescent="0.35">
      <c r="E37">
        <v>2</v>
      </c>
      <c r="F37" s="14">
        <v>44879</v>
      </c>
      <c r="G37" t="s">
        <v>80</v>
      </c>
      <c r="H37" s="17">
        <v>435</v>
      </c>
      <c r="I37" s="15">
        <v>12</v>
      </c>
      <c r="J37" s="14">
        <v>45053</v>
      </c>
      <c r="K37" t="s">
        <v>81</v>
      </c>
      <c r="L37" s="3">
        <v>425</v>
      </c>
      <c r="M37" s="15"/>
      <c r="N37" s="14"/>
      <c r="O37"/>
      <c r="Q37" s="15"/>
      <c r="R37" s="14"/>
      <c r="S37"/>
      <c r="U37" s="15"/>
      <c r="V37" s="14"/>
      <c r="W37"/>
      <c r="Y37" s="15"/>
      <c r="Z37" s="14"/>
      <c r="AA37"/>
      <c r="AC37" s="15"/>
      <c r="AD37" s="14"/>
      <c r="AE37"/>
    </row>
    <row r="38" spans="5:31" x14ac:dyDescent="0.35">
      <c r="E38">
        <v>7</v>
      </c>
      <c r="F38" s="14">
        <v>44879</v>
      </c>
      <c r="G38" t="s">
        <v>82</v>
      </c>
      <c r="H38" s="17">
        <v>925</v>
      </c>
      <c r="I38" s="15">
        <v>12</v>
      </c>
      <c r="J38" s="14">
        <v>45061</v>
      </c>
      <c r="K38" t="s">
        <v>83</v>
      </c>
      <c r="L38" s="3">
        <v>9.9700000000000006</v>
      </c>
      <c r="M38" s="15"/>
      <c r="N38" s="14"/>
      <c r="O38"/>
      <c r="Q38" s="15"/>
      <c r="R38" s="14"/>
      <c r="S38"/>
      <c r="U38" s="15"/>
      <c r="V38" s="14"/>
      <c r="W38"/>
      <c r="Y38" s="15"/>
      <c r="Z38" s="14"/>
      <c r="AA38"/>
      <c r="AC38" s="15"/>
      <c r="AD38" s="14"/>
      <c r="AE38"/>
    </row>
    <row r="39" spans="5:31" x14ac:dyDescent="0.35">
      <c r="E39">
        <v>7</v>
      </c>
      <c r="F39" s="14">
        <v>44879</v>
      </c>
      <c r="G39" t="s">
        <v>84</v>
      </c>
      <c r="H39" s="17">
        <v>125</v>
      </c>
      <c r="I39" s="15">
        <v>2</v>
      </c>
      <c r="J39" s="14">
        <v>45061</v>
      </c>
      <c r="K39" t="s">
        <v>85</v>
      </c>
      <c r="L39" s="3">
        <v>200</v>
      </c>
      <c r="M39" s="15"/>
      <c r="N39" s="14"/>
      <c r="O39"/>
      <c r="Q39" s="15"/>
      <c r="R39" s="14"/>
      <c r="S39"/>
      <c r="U39" s="15"/>
      <c r="V39" s="14"/>
      <c r="W39"/>
      <c r="Y39" s="15"/>
      <c r="Z39" s="14"/>
      <c r="AA39"/>
      <c r="AC39" s="15"/>
      <c r="AD39" s="14"/>
      <c r="AE39"/>
    </row>
    <row r="40" spans="5:31" x14ac:dyDescent="0.35">
      <c r="E40">
        <v>7</v>
      </c>
      <c r="F40" s="14">
        <v>44879</v>
      </c>
      <c r="G40" t="s">
        <v>86</v>
      </c>
      <c r="H40" s="17">
        <v>10</v>
      </c>
      <c r="I40" s="15">
        <v>12</v>
      </c>
      <c r="J40" s="14">
        <v>45061</v>
      </c>
      <c r="K40" t="s">
        <v>87</v>
      </c>
      <c r="L40" s="3">
        <v>11.66</v>
      </c>
      <c r="M40" s="15"/>
      <c r="N40" s="14"/>
      <c r="O40"/>
      <c r="Q40" s="15"/>
      <c r="R40" s="14"/>
      <c r="S40"/>
      <c r="U40" s="15"/>
      <c r="V40" s="14"/>
      <c r="W40"/>
      <c r="Y40" s="15"/>
      <c r="Z40" s="14"/>
      <c r="AA40"/>
      <c r="AC40" s="15"/>
      <c r="AD40" s="14"/>
      <c r="AE40"/>
    </row>
    <row r="41" spans="5:31" x14ac:dyDescent="0.35">
      <c r="E41">
        <v>2</v>
      </c>
      <c r="F41" s="14">
        <v>44898</v>
      </c>
      <c r="G41" t="s">
        <v>88</v>
      </c>
      <c r="H41" s="17">
        <f>150+150+150+450+21</f>
        <v>921</v>
      </c>
      <c r="I41" s="15">
        <v>2</v>
      </c>
      <c r="J41" s="14">
        <v>45061</v>
      </c>
      <c r="K41" t="s">
        <v>89</v>
      </c>
      <c r="L41" s="3">
        <v>3.5</v>
      </c>
      <c r="M41" s="15"/>
      <c r="N41" s="14"/>
      <c r="O41"/>
      <c r="Q41" s="15"/>
      <c r="R41" s="14"/>
      <c r="S41"/>
      <c r="U41" s="15"/>
      <c r="V41" s="14"/>
      <c r="W41"/>
      <c r="Y41" s="15"/>
      <c r="Z41" s="14"/>
      <c r="AA41"/>
      <c r="AC41" s="15"/>
      <c r="AD41" s="14"/>
      <c r="AE41"/>
    </row>
    <row r="42" spans="5:31" x14ac:dyDescent="0.35">
      <c r="E42">
        <v>2</v>
      </c>
      <c r="F42" s="14">
        <v>44903</v>
      </c>
      <c r="G42" t="s">
        <v>90</v>
      </c>
      <c r="H42" s="17">
        <v>100</v>
      </c>
      <c r="I42" s="15">
        <v>12</v>
      </c>
      <c r="J42" s="14">
        <v>45063</v>
      </c>
      <c r="K42" t="s">
        <v>91</v>
      </c>
      <c r="L42" s="3">
        <v>50</v>
      </c>
      <c r="M42" s="15"/>
      <c r="N42" s="14"/>
      <c r="O42"/>
      <c r="Q42" s="15"/>
      <c r="R42" s="14"/>
      <c r="S42"/>
      <c r="U42" s="15"/>
      <c r="V42" s="14"/>
      <c r="W42"/>
      <c r="Y42" s="15"/>
      <c r="Z42" s="14"/>
      <c r="AA42"/>
      <c r="AC42" s="15"/>
      <c r="AD42" s="14"/>
      <c r="AE42"/>
    </row>
    <row r="43" spans="5:31" x14ac:dyDescent="0.35">
      <c r="E43">
        <v>2</v>
      </c>
      <c r="F43" s="14">
        <v>44903</v>
      </c>
      <c r="G43" t="s">
        <v>92</v>
      </c>
      <c r="H43" s="17">
        <v>250</v>
      </c>
      <c r="I43" s="15">
        <v>12</v>
      </c>
      <c r="J43" s="14">
        <v>45078</v>
      </c>
      <c r="K43" t="s">
        <v>93</v>
      </c>
      <c r="L43" s="3">
        <v>211.2</v>
      </c>
      <c r="M43" s="15"/>
      <c r="N43" s="14"/>
      <c r="O43"/>
      <c r="Q43" s="15"/>
      <c r="R43" s="14"/>
      <c r="S43"/>
      <c r="U43" s="15"/>
      <c r="V43" s="14"/>
      <c r="W43"/>
      <c r="Y43" s="15"/>
      <c r="Z43" s="14"/>
      <c r="AA43"/>
      <c r="AC43" s="15"/>
      <c r="AD43" s="14"/>
      <c r="AE43"/>
    </row>
    <row r="44" spans="5:31" x14ac:dyDescent="0.35">
      <c r="E44">
        <v>2</v>
      </c>
      <c r="F44" s="14">
        <v>44903</v>
      </c>
      <c r="G44" t="s">
        <v>94</v>
      </c>
      <c r="H44" s="17">
        <v>250</v>
      </c>
      <c r="I44" s="15">
        <v>13</v>
      </c>
      <c r="J44" s="14">
        <v>45086</v>
      </c>
      <c r="K44" t="s">
        <v>95</v>
      </c>
      <c r="L44" s="3">
        <v>211.29</v>
      </c>
      <c r="M44" s="15"/>
      <c r="N44" s="14"/>
      <c r="O44"/>
      <c r="Q44" s="15"/>
      <c r="R44" s="14"/>
      <c r="S44"/>
      <c r="U44" s="15"/>
      <c r="V44" s="14"/>
      <c r="W44"/>
      <c r="Y44" s="15"/>
      <c r="Z44" s="14"/>
      <c r="AA44"/>
      <c r="AC44" s="15"/>
      <c r="AD44" s="14"/>
      <c r="AE44"/>
    </row>
    <row r="45" spans="5:31" ht="58" x14ac:dyDescent="0.35">
      <c r="E45" s="19">
        <v>2</v>
      </c>
      <c r="F45" s="20">
        <v>44959</v>
      </c>
      <c r="G45" s="21" t="s">
        <v>96</v>
      </c>
      <c r="H45" s="22">
        <f>161.54+11.67</f>
        <v>173.20999999999998</v>
      </c>
      <c r="I45" s="15">
        <v>13</v>
      </c>
      <c r="J45" s="14">
        <v>45086</v>
      </c>
      <c r="K45" t="s">
        <v>97</v>
      </c>
      <c r="L45" s="3">
        <v>50</v>
      </c>
      <c r="M45" s="15"/>
      <c r="N45" s="14"/>
      <c r="O45"/>
      <c r="Q45" s="15"/>
      <c r="R45" s="14"/>
      <c r="S45"/>
      <c r="U45" s="15"/>
      <c r="V45" s="14"/>
      <c r="W45"/>
      <c r="Y45" s="15"/>
      <c r="Z45" s="14"/>
      <c r="AA45"/>
      <c r="AC45" s="15"/>
      <c r="AD45" s="14"/>
      <c r="AE45"/>
    </row>
    <row r="46" spans="5:31" ht="43.5" x14ac:dyDescent="0.35">
      <c r="E46" s="19">
        <v>2</v>
      </c>
      <c r="F46" s="20">
        <v>44956</v>
      </c>
      <c r="G46" s="21" t="s">
        <v>98</v>
      </c>
      <c r="H46" s="22">
        <v>485</v>
      </c>
      <c r="I46" s="15">
        <v>2</v>
      </c>
      <c r="J46" s="14">
        <v>45096</v>
      </c>
      <c r="K46" t="s">
        <v>99</v>
      </c>
      <c r="L46" s="3">
        <v>21</v>
      </c>
      <c r="M46" s="15"/>
      <c r="N46" s="14"/>
      <c r="O46"/>
      <c r="Q46" s="15"/>
      <c r="R46" s="14"/>
      <c r="S46"/>
      <c r="U46" s="15"/>
      <c r="V46" s="14"/>
      <c r="W46"/>
      <c r="Y46" s="15"/>
      <c r="Z46" s="14"/>
      <c r="AA46"/>
      <c r="AC46" s="15"/>
      <c r="AD46" s="14"/>
      <c r="AE46"/>
    </row>
    <row r="47" spans="5:31" x14ac:dyDescent="0.35">
      <c r="E47" s="19">
        <v>7</v>
      </c>
      <c r="F47" s="14">
        <v>44930</v>
      </c>
      <c r="G47" t="s">
        <v>100</v>
      </c>
      <c r="H47" s="17">
        <v>120</v>
      </c>
      <c r="I47" s="15">
        <v>2</v>
      </c>
      <c r="J47" s="14">
        <v>45103</v>
      </c>
      <c r="K47" t="s">
        <v>101</v>
      </c>
      <c r="L47" s="3">
        <v>171</v>
      </c>
      <c r="M47" s="15"/>
      <c r="N47" s="14"/>
      <c r="O47"/>
      <c r="Q47" s="15"/>
      <c r="R47" s="14"/>
      <c r="S47"/>
      <c r="U47" s="15"/>
      <c r="V47" s="14"/>
      <c r="W47"/>
      <c r="Y47" s="15"/>
      <c r="Z47" s="14"/>
      <c r="AA47"/>
      <c r="AC47" s="15"/>
      <c r="AD47" s="14"/>
      <c r="AE47"/>
    </row>
    <row r="48" spans="5:31" x14ac:dyDescent="0.35">
      <c r="E48" s="19">
        <v>7</v>
      </c>
      <c r="F48" s="14">
        <v>44945</v>
      </c>
      <c r="G48" t="s">
        <v>102</v>
      </c>
      <c r="H48" s="17">
        <v>120</v>
      </c>
      <c r="I48" s="15">
        <v>12</v>
      </c>
      <c r="J48" s="14">
        <v>45053</v>
      </c>
      <c r="K48" t="s">
        <v>103</v>
      </c>
      <c r="L48" s="3">
        <v>36.4</v>
      </c>
      <c r="M48" s="15"/>
      <c r="N48" s="14"/>
      <c r="O48"/>
      <c r="Q48" s="15"/>
      <c r="R48" s="14"/>
      <c r="S48"/>
      <c r="U48" s="15"/>
      <c r="V48" s="14"/>
      <c r="W48"/>
      <c r="Y48" s="15"/>
      <c r="Z48" s="14"/>
      <c r="AA48"/>
      <c r="AC48" s="15"/>
      <c r="AD48" s="14"/>
      <c r="AE48"/>
    </row>
    <row r="49" spans="5:31" x14ac:dyDescent="0.35">
      <c r="E49" s="19">
        <v>7</v>
      </c>
      <c r="F49" s="14">
        <v>44878</v>
      </c>
      <c r="G49" t="s">
        <v>104</v>
      </c>
      <c r="H49" s="17">
        <v>15.5</v>
      </c>
      <c r="I49" s="15">
        <v>1</v>
      </c>
      <c r="J49" s="14">
        <v>45108</v>
      </c>
      <c r="K49" t="s">
        <v>105</v>
      </c>
      <c r="L49" s="3">
        <v>-500</v>
      </c>
      <c r="M49" s="15"/>
      <c r="N49" s="14"/>
      <c r="O49"/>
      <c r="Q49" s="15"/>
      <c r="R49" s="14"/>
      <c r="S49"/>
      <c r="U49" s="15"/>
      <c r="V49" s="14"/>
      <c r="W49"/>
      <c r="Y49" s="15"/>
      <c r="Z49" s="14"/>
      <c r="AA49"/>
      <c r="AC49" s="15"/>
      <c r="AD49" s="14"/>
      <c r="AE49"/>
    </row>
    <row r="50" spans="5:31" x14ac:dyDescent="0.35">
      <c r="E50" s="19">
        <v>2</v>
      </c>
      <c r="F50" s="14">
        <v>44942</v>
      </c>
      <c r="G50" t="s">
        <v>106</v>
      </c>
      <c r="H50" s="17">
        <f>40+120</f>
        <v>160</v>
      </c>
      <c r="I50" s="15">
        <v>4</v>
      </c>
      <c r="J50" s="14" t="s">
        <v>60</v>
      </c>
      <c r="K50" t="s">
        <v>107</v>
      </c>
      <c r="L50" s="3">
        <f>391+850</f>
        <v>1241</v>
      </c>
      <c r="M50" s="15"/>
      <c r="N50" s="14"/>
      <c r="O50"/>
      <c r="Q50" s="15"/>
      <c r="R50" s="14"/>
      <c r="S50"/>
      <c r="U50" s="15"/>
      <c r="V50" s="14"/>
      <c r="W50"/>
      <c r="Y50" s="15"/>
      <c r="Z50" s="14"/>
      <c r="AA50"/>
      <c r="AC50" s="15"/>
      <c r="AD50" s="14"/>
      <c r="AE50"/>
    </row>
    <row r="51" spans="5:31" x14ac:dyDescent="0.35">
      <c r="E51" s="19">
        <v>2</v>
      </c>
      <c r="F51" s="14">
        <v>44956</v>
      </c>
      <c r="G51" t="s">
        <v>108</v>
      </c>
      <c r="H51" s="17">
        <v>80</v>
      </c>
      <c r="I51" s="15">
        <v>13</v>
      </c>
      <c r="J51" s="14">
        <v>45083</v>
      </c>
      <c r="K51" t="s">
        <v>109</v>
      </c>
      <c r="L51" s="3">
        <v>100</v>
      </c>
      <c r="M51" s="15"/>
      <c r="N51" s="14"/>
      <c r="O51"/>
      <c r="Q51" s="15"/>
      <c r="R51" s="14"/>
      <c r="S51"/>
      <c r="U51" s="15"/>
      <c r="V51" s="14"/>
      <c r="W51"/>
      <c r="Y51" s="15"/>
      <c r="Z51" s="14"/>
      <c r="AA51"/>
      <c r="AC51" s="15"/>
      <c r="AD51" s="14"/>
      <c r="AE51"/>
    </row>
    <row r="52" spans="5:31" x14ac:dyDescent="0.35">
      <c r="E52" s="19">
        <v>2</v>
      </c>
      <c r="F52" s="14">
        <v>44959</v>
      </c>
      <c r="G52" t="s">
        <v>110</v>
      </c>
      <c r="H52" s="17">
        <v>21.45</v>
      </c>
      <c r="I52" s="15">
        <v>13</v>
      </c>
      <c r="J52" s="14">
        <v>45142</v>
      </c>
      <c r="K52" t="s">
        <v>111</v>
      </c>
      <c r="L52" s="3">
        <v>111.09</v>
      </c>
      <c r="M52" s="15"/>
      <c r="N52" s="14"/>
      <c r="O52"/>
      <c r="Q52" s="15"/>
      <c r="R52" s="14"/>
      <c r="S52"/>
      <c r="U52" s="15"/>
      <c r="V52" s="14"/>
      <c r="W52"/>
      <c r="Y52" s="15"/>
      <c r="Z52" s="14"/>
      <c r="AA52"/>
      <c r="AC52" s="15"/>
      <c r="AD52" s="14"/>
      <c r="AE52"/>
    </row>
    <row r="53" spans="5:31" x14ac:dyDescent="0.35">
      <c r="E53" s="19">
        <v>7</v>
      </c>
      <c r="F53" s="14">
        <v>44974</v>
      </c>
      <c r="G53" t="s">
        <v>112</v>
      </c>
      <c r="H53" s="17">
        <v>8.75</v>
      </c>
      <c r="I53" s="15">
        <v>13</v>
      </c>
      <c r="J53" s="14" t="s">
        <v>60</v>
      </c>
      <c r="K53" t="s">
        <v>113</v>
      </c>
      <c r="L53" s="3">
        <f>1530*0.85</f>
        <v>1300.5</v>
      </c>
      <c r="M53" s="15"/>
      <c r="N53" s="14"/>
      <c r="O53"/>
      <c r="Q53" s="15"/>
      <c r="R53" s="14"/>
      <c r="S53"/>
      <c r="U53" s="15"/>
      <c r="V53" s="14"/>
      <c r="W53"/>
      <c r="Y53" s="15"/>
      <c r="Z53" s="14"/>
      <c r="AA53"/>
      <c r="AC53" s="15"/>
      <c r="AD53" s="14"/>
      <c r="AE53"/>
    </row>
    <row r="54" spans="5:31" x14ac:dyDescent="0.35">
      <c r="E54" s="19">
        <v>2</v>
      </c>
      <c r="F54" s="14">
        <v>44960</v>
      </c>
      <c r="G54" t="s">
        <v>114</v>
      </c>
      <c r="H54" s="17">
        <v>46.1</v>
      </c>
      <c r="I54" s="15">
        <v>13</v>
      </c>
      <c r="J54" s="14">
        <v>45158</v>
      </c>
      <c r="K54" t="s">
        <v>115</v>
      </c>
      <c r="L54" s="3">
        <v>1170.42</v>
      </c>
      <c r="M54" s="15"/>
      <c r="N54" s="14"/>
      <c r="O54"/>
      <c r="Q54" s="15"/>
      <c r="R54" s="14"/>
      <c r="S54"/>
      <c r="U54" s="15"/>
      <c r="V54" s="14"/>
      <c r="W54"/>
      <c r="Y54" s="15"/>
      <c r="Z54" s="14"/>
      <c r="AA54"/>
      <c r="AC54" s="15"/>
      <c r="AD54" s="14"/>
      <c r="AE54"/>
    </row>
    <row r="55" spans="5:31" x14ac:dyDescent="0.35">
      <c r="E55" s="19">
        <v>7</v>
      </c>
      <c r="F55" s="14">
        <v>45012</v>
      </c>
      <c r="G55" t="s">
        <v>116</v>
      </c>
      <c r="H55" s="17">
        <v>250</v>
      </c>
      <c r="I55" s="15">
        <v>13</v>
      </c>
      <c r="J55" s="14">
        <v>45146</v>
      </c>
      <c r="K55" t="s">
        <v>117</v>
      </c>
      <c r="L55" s="3">
        <v>105</v>
      </c>
      <c r="M55" s="15"/>
      <c r="N55" s="14"/>
      <c r="O55"/>
      <c r="Q55" s="15"/>
      <c r="R55" s="14"/>
      <c r="S55"/>
      <c r="U55" s="15"/>
      <c r="V55" s="14"/>
      <c r="W55"/>
      <c r="Y55" s="15"/>
      <c r="Z55" s="14"/>
      <c r="AA55"/>
      <c r="AC55" s="15"/>
      <c r="AD55" s="14"/>
      <c r="AE55"/>
    </row>
    <row r="56" spans="5:31" x14ac:dyDescent="0.35">
      <c r="E56" s="19">
        <v>2</v>
      </c>
      <c r="F56" s="14">
        <v>45012</v>
      </c>
      <c r="G56" t="s">
        <v>118</v>
      </c>
      <c r="H56" s="17">
        <v>250</v>
      </c>
      <c r="I56" s="15">
        <v>13</v>
      </c>
      <c r="J56" s="14">
        <v>45154</v>
      </c>
      <c r="K56" t="s">
        <v>119</v>
      </c>
      <c r="L56" s="3">
        <f>450+150+50+50+80+300+90+200+100</f>
        <v>1470</v>
      </c>
      <c r="M56" s="15"/>
      <c r="N56" s="14"/>
      <c r="O56"/>
      <c r="Q56" s="15"/>
      <c r="R56" s="14"/>
      <c r="S56"/>
      <c r="U56" s="15"/>
      <c r="V56" s="14"/>
      <c r="W56"/>
      <c r="Y56" s="15"/>
      <c r="Z56" s="14"/>
      <c r="AA56"/>
      <c r="AC56" s="15"/>
      <c r="AD56" s="14"/>
      <c r="AE56"/>
    </row>
    <row r="57" spans="5:31" x14ac:dyDescent="0.35">
      <c r="E57" s="19">
        <v>2</v>
      </c>
      <c r="F57" s="14">
        <v>45016</v>
      </c>
      <c r="G57" t="s">
        <v>120</v>
      </c>
      <c r="H57" s="17">
        <v>16.670000000000002</v>
      </c>
      <c r="I57" s="15">
        <v>13</v>
      </c>
      <c r="J57" s="14">
        <v>45154</v>
      </c>
      <c r="K57" t="s">
        <v>121</v>
      </c>
      <c r="L57" s="3">
        <f>4335.6+1146.4</f>
        <v>5482</v>
      </c>
      <c r="M57" s="15"/>
      <c r="N57" s="14"/>
      <c r="O57"/>
      <c r="Q57" s="15"/>
      <c r="R57" s="14"/>
      <c r="S57"/>
      <c r="U57" s="15"/>
      <c r="V57" s="14"/>
      <c r="W57"/>
      <c r="Y57" s="15"/>
      <c r="Z57" s="14"/>
      <c r="AA57"/>
      <c r="AC57" s="15"/>
      <c r="AD57" s="14"/>
      <c r="AE57"/>
    </row>
    <row r="58" spans="5:31" x14ac:dyDescent="0.35">
      <c r="E58" s="19">
        <v>2</v>
      </c>
      <c r="F58" s="14">
        <v>44660</v>
      </c>
      <c r="G58" t="s">
        <v>122</v>
      </c>
      <c r="H58" s="17">
        <v>149.19999999999999</v>
      </c>
      <c r="I58" s="15">
        <v>13</v>
      </c>
      <c r="J58" s="14">
        <v>45162</v>
      </c>
      <c r="K58" t="s">
        <v>105</v>
      </c>
      <c r="L58" s="3">
        <v>70</v>
      </c>
      <c r="M58" s="15"/>
      <c r="N58" s="14"/>
      <c r="O58"/>
      <c r="Q58" s="15"/>
      <c r="R58" s="14"/>
      <c r="S58"/>
      <c r="U58" s="15"/>
      <c r="V58" s="14"/>
      <c r="W58"/>
      <c r="Y58" s="15"/>
      <c r="Z58" s="14"/>
      <c r="AA58"/>
      <c r="AC58" s="15"/>
      <c r="AD58" s="14"/>
      <c r="AE58"/>
    </row>
    <row r="59" spans="5:31" x14ac:dyDescent="0.35">
      <c r="E59" s="19">
        <v>2</v>
      </c>
      <c r="F59" s="14">
        <v>45002</v>
      </c>
      <c r="G59" t="s">
        <v>123</v>
      </c>
      <c r="H59" s="17">
        <v>21</v>
      </c>
      <c r="I59" s="15">
        <v>2</v>
      </c>
      <c r="J59" s="14" t="s">
        <v>53</v>
      </c>
      <c r="K59" t="s">
        <v>124</v>
      </c>
      <c r="L59" s="3">
        <v>500</v>
      </c>
      <c r="M59" s="15"/>
      <c r="N59" s="14"/>
      <c r="O59"/>
      <c r="Q59" s="15"/>
      <c r="R59" s="14"/>
      <c r="S59"/>
      <c r="U59" s="15"/>
      <c r="V59" s="14"/>
      <c r="W59"/>
      <c r="Y59" s="15"/>
      <c r="Z59" s="14"/>
      <c r="AA59"/>
      <c r="AC59" s="15"/>
      <c r="AD59" s="14"/>
      <c r="AE59"/>
    </row>
    <row r="60" spans="5:31" x14ac:dyDescent="0.35">
      <c r="E60" s="19">
        <v>2</v>
      </c>
      <c r="F60" s="14">
        <v>45011</v>
      </c>
      <c r="G60" t="s">
        <v>125</v>
      </c>
      <c r="H60" s="17">
        <v>25.98</v>
      </c>
      <c r="J60" s="14"/>
      <c r="K60"/>
      <c r="M60" s="15"/>
      <c r="N60" s="14"/>
      <c r="O60"/>
      <c r="Q60" s="15"/>
      <c r="R60" s="14"/>
      <c r="S60"/>
      <c r="U60" s="15"/>
      <c r="V60" s="14"/>
      <c r="W60"/>
      <c r="Y60" s="15"/>
      <c r="Z60" s="14"/>
      <c r="AA60"/>
      <c r="AC60" s="15"/>
      <c r="AD60" s="14"/>
      <c r="AE60"/>
    </row>
    <row r="61" spans="5:31" x14ac:dyDescent="0.35">
      <c r="E61" s="19">
        <v>2</v>
      </c>
      <c r="F61" s="14">
        <v>45011</v>
      </c>
      <c r="G61" t="s">
        <v>125</v>
      </c>
      <c r="H61" s="17">
        <v>5.82</v>
      </c>
      <c r="J61" s="14"/>
      <c r="K61"/>
      <c r="M61" s="15"/>
      <c r="N61" s="14"/>
      <c r="O61"/>
      <c r="Q61" s="15"/>
      <c r="R61" s="14"/>
      <c r="S61"/>
      <c r="U61" s="15"/>
      <c r="V61" s="14"/>
      <c r="W61"/>
      <c r="Y61" s="15"/>
      <c r="Z61" s="14"/>
      <c r="AA61"/>
      <c r="AC61" s="15"/>
      <c r="AD61" s="14"/>
      <c r="AE61"/>
    </row>
    <row r="62" spans="5:31" x14ac:dyDescent="0.35">
      <c r="G62"/>
      <c r="H62" s="3"/>
      <c r="J62" s="14"/>
      <c r="K62"/>
      <c r="M62" s="15"/>
      <c r="N62" s="14"/>
      <c r="O62"/>
      <c r="Q62" s="15"/>
      <c r="R62" s="14"/>
      <c r="S62"/>
      <c r="U62" s="15"/>
      <c r="V62" s="14"/>
      <c r="W62"/>
      <c r="Y62" s="15"/>
      <c r="Z62" s="14"/>
      <c r="AA62"/>
      <c r="AC62" s="15"/>
      <c r="AD62" s="14"/>
      <c r="AE62"/>
    </row>
    <row r="63" spans="5:31" x14ac:dyDescent="0.35">
      <c r="G63"/>
      <c r="H63" s="3"/>
      <c r="J63" s="14"/>
      <c r="K63"/>
      <c r="M63" s="15"/>
      <c r="N63" s="14"/>
      <c r="O63"/>
      <c r="Q63" s="15"/>
      <c r="R63" s="14"/>
      <c r="S63"/>
      <c r="U63" s="15"/>
      <c r="V63" s="14"/>
      <c r="W63"/>
      <c r="Y63" s="15"/>
      <c r="Z63" s="14"/>
      <c r="AA63"/>
      <c r="AC63" s="15"/>
      <c r="AD63" s="14"/>
      <c r="AE63"/>
    </row>
    <row r="64" spans="5:31" x14ac:dyDescent="0.35">
      <c r="G64"/>
      <c r="H64" s="3"/>
      <c r="J64" s="14"/>
      <c r="K64"/>
      <c r="M64" s="15"/>
      <c r="N64" s="14"/>
      <c r="O64"/>
      <c r="Q64" s="15"/>
      <c r="R64" s="14"/>
      <c r="S64"/>
      <c r="U64" s="15"/>
      <c r="V64" s="14"/>
      <c r="W64"/>
      <c r="Y64" s="15"/>
      <c r="Z64" s="14"/>
      <c r="AA64"/>
      <c r="AC64" s="15"/>
      <c r="AD64" s="14"/>
      <c r="AE64"/>
    </row>
    <row r="65" spans="7:31" x14ac:dyDescent="0.35">
      <c r="G65"/>
      <c r="H65" s="3"/>
      <c r="J65" s="14"/>
      <c r="K65"/>
      <c r="M65" s="15"/>
      <c r="N65" s="14"/>
      <c r="O65"/>
      <c r="Q65" s="15"/>
      <c r="R65" s="14"/>
      <c r="S65"/>
      <c r="U65" s="15"/>
      <c r="V65" s="14"/>
      <c r="W65"/>
      <c r="Y65" s="15"/>
      <c r="Z65" s="14"/>
      <c r="AA65"/>
      <c r="AC65" s="15"/>
      <c r="AD65" s="14"/>
      <c r="AE65"/>
    </row>
    <row r="66" spans="7:31" x14ac:dyDescent="0.35">
      <c r="G66"/>
      <c r="H66" s="3"/>
      <c r="J66" s="14"/>
      <c r="K66"/>
      <c r="M66" s="15"/>
      <c r="N66" s="14"/>
      <c r="O66"/>
      <c r="Q66" s="15"/>
      <c r="R66" s="14"/>
      <c r="S66"/>
      <c r="U66" s="15"/>
      <c r="V66" s="14"/>
      <c r="W66"/>
      <c r="Y66" s="15"/>
      <c r="Z66" s="14"/>
      <c r="AA66"/>
      <c r="AC66" s="15"/>
      <c r="AD66" s="14"/>
      <c r="AE66"/>
    </row>
    <row r="67" spans="7:31" x14ac:dyDescent="0.35">
      <c r="G67"/>
      <c r="H67" s="3"/>
      <c r="J67" s="14"/>
      <c r="K67"/>
      <c r="M67" s="15"/>
      <c r="N67" s="14"/>
      <c r="O67"/>
      <c r="Q67" s="15"/>
      <c r="R67" s="14"/>
      <c r="S67"/>
      <c r="U67" s="15"/>
      <c r="V67" s="14"/>
      <c r="W67"/>
      <c r="Y67" s="15"/>
      <c r="Z67" s="14"/>
      <c r="AA67"/>
      <c r="AC67" s="15"/>
      <c r="AD67" s="14"/>
      <c r="AE67"/>
    </row>
    <row r="68" spans="7:31" x14ac:dyDescent="0.35">
      <c r="G68"/>
      <c r="H68" s="3"/>
      <c r="J68" s="14"/>
      <c r="K68"/>
      <c r="M68" s="15"/>
      <c r="N68" s="14"/>
      <c r="O68"/>
      <c r="Q68" s="15"/>
      <c r="R68" s="14"/>
      <c r="S68"/>
      <c r="U68" s="15"/>
      <c r="V68" s="14"/>
      <c r="W68"/>
      <c r="Y68" s="15"/>
      <c r="Z68" s="14"/>
      <c r="AA68"/>
      <c r="AC68" s="15"/>
      <c r="AD68" s="14"/>
      <c r="AE68"/>
    </row>
    <row r="69" spans="7:31" x14ac:dyDescent="0.35">
      <c r="G69"/>
      <c r="H69" s="3"/>
      <c r="J69" s="14"/>
      <c r="K69"/>
      <c r="M69" s="15"/>
      <c r="N69" s="14"/>
      <c r="O69"/>
      <c r="Q69" s="15"/>
      <c r="R69" s="14"/>
      <c r="S69"/>
      <c r="U69" s="15"/>
      <c r="V69" s="14"/>
      <c r="W69"/>
      <c r="Y69" s="15"/>
      <c r="Z69" s="14"/>
      <c r="AA69"/>
      <c r="AC69" s="15"/>
      <c r="AD69" s="14"/>
      <c r="AE69"/>
    </row>
    <row r="70" spans="7:31" x14ac:dyDescent="0.35">
      <c r="G70"/>
      <c r="H70" s="3"/>
      <c r="J70" s="14"/>
      <c r="K70"/>
      <c r="M70" s="15"/>
      <c r="N70" s="14"/>
      <c r="O70"/>
      <c r="Q70" s="15"/>
      <c r="R70" s="14"/>
      <c r="S70"/>
      <c r="U70" s="15"/>
      <c r="V70" s="14"/>
      <c r="W70"/>
      <c r="Y70" s="15"/>
      <c r="Z70" s="14"/>
      <c r="AA70"/>
      <c r="AC70" s="15"/>
      <c r="AD70" s="14"/>
      <c r="AE70"/>
    </row>
    <row r="71" spans="7:31" x14ac:dyDescent="0.35">
      <c r="G71"/>
      <c r="H71" s="3"/>
      <c r="J71" s="14"/>
      <c r="K71"/>
      <c r="M71" s="15"/>
      <c r="N71" s="14"/>
      <c r="O71"/>
      <c r="Q71" s="15"/>
      <c r="R71" s="14"/>
      <c r="S71"/>
      <c r="U71" s="15"/>
      <c r="V71" s="14"/>
      <c r="W71"/>
      <c r="Y71" s="15"/>
      <c r="Z71" s="14"/>
      <c r="AA71"/>
      <c r="AC71" s="15"/>
      <c r="AD71" s="14"/>
      <c r="AE71"/>
    </row>
    <row r="72" spans="7:31" x14ac:dyDescent="0.35">
      <c r="G72"/>
      <c r="H72" s="3"/>
      <c r="J72" s="14"/>
      <c r="K72"/>
      <c r="M72" s="15"/>
      <c r="N72" s="14"/>
      <c r="O72"/>
      <c r="Q72" s="15"/>
      <c r="R72" s="14"/>
      <c r="S72"/>
      <c r="U72" s="15"/>
      <c r="V72" s="14"/>
      <c r="W72"/>
      <c r="Y72" s="15"/>
      <c r="Z72" s="14"/>
      <c r="AA72"/>
      <c r="AC72" s="15"/>
      <c r="AD72" s="14"/>
      <c r="AE72"/>
    </row>
    <row r="73" spans="7:31" x14ac:dyDescent="0.35">
      <c r="G73"/>
      <c r="H73" s="3"/>
      <c r="J73" s="14"/>
      <c r="K73"/>
      <c r="M73" s="15"/>
      <c r="N73" s="14"/>
      <c r="O73"/>
      <c r="Q73" s="15"/>
      <c r="R73" s="14"/>
      <c r="S73"/>
      <c r="U73" s="15"/>
      <c r="V73" s="14"/>
      <c r="W73"/>
      <c r="Y73" s="15"/>
      <c r="Z73" s="14"/>
      <c r="AA73"/>
      <c r="AC73" s="15"/>
      <c r="AD73" s="14"/>
      <c r="AE73"/>
    </row>
    <row r="74" spans="7:31" x14ac:dyDescent="0.35">
      <c r="G74"/>
      <c r="H74" s="3"/>
      <c r="J74" s="14"/>
      <c r="K74"/>
      <c r="M74" s="15"/>
      <c r="N74" s="14"/>
      <c r="O74"/>
      <c r="Q74" s="15"/>
      <c r="R74" s="14"/>
      <c r="S74"/>
      <c r="U74" s="15"/>
      <c r="V74" s="14"/>
      <c r="W74"/>
      <c r="Y74" s="15"/>
      <c r="Z74" s="14"/>
      <c r="AA74"/>
      <c r="AC74" s="15"/>
      <c r="AD74" s="14"/>
      <c r="AE74"/>
    </row>
    <row r="75" spans="7:31" x14ac:dyDescent="0.35">
      <c r="G75"/>
      <c r="H75" s="3"/>
      <c r="J75" s="14"/>
      <c r="K75"/>
      <c r="M75" s="15"/>
      <c r="N75" s="14"/>
      <c r="O75"/>
      <c r="Q75" s="15"/>
      <c r="R75" s="14"/>
      <c r="S75"/>
      <c r="U75" s="15"/>
      <c r="V75" s="14"/>
      <c r="W75"/>
      <c r="Y75" s="15"/>
      <c r="Z75" s="14"/>
      <c r="AA75"/>
      <c r="AC75" s="15"/>
      <c r="AD75" s="14"/>
      <c r="AE75"/>
    </row>
    <row r="76" spans="7:31" x14ac:dyDescent="0.35">
      <c r="G76"/>
      <c r="H76" s="3"/>
      <c r="J76" s="14"/>
      <c r="K76"/>
      <c r="M76" s="15"/>
      <c r="N76" s="14"/>
      <c r="O76"/>
      <c r="Q76" s="15"/>
      <c r="R76" s="14"/>
      <c r="S76"/>
      <c r="U76" s="15"/>
      <c r="V76" s="14"/>
      <c r="W76"/>
      <c r="Y76" s="15"/>
      <c r="Z76" s="14"/>
      <c r="AA76"/>
      <c r="AC76" s="15"/>
      <c r="AD76" s="14"/>
      <c r="AE76"/>
    </row>
    <row r="77" spans="7:31" x14ac:dyDescent="0.35">
      <c r="G77"/>
      <c r="H77" s="3"/>
      <c r="J77" s="14"/>
      <c r="K77"/>
      <c r="M77" s="15"/>
      <c r="N77" s="14"/>
      <c r="O77"/>
      <c r="Q77" s="15"/>
      <c r="R77" s="14"/>
      <c r="S77"/>
      <c r="U77" s="15"/>
      <c r="V77" s="14"/>
      <c r="W77"/>
      <c r="Y77" s="15"/>
      <c r="Z77" s="14"/>
      <c r="AA77"/>
      <c r="AC77" s="15"/>
      <c r="AD77" s="14"/>
      <c r="AE77"/>
    </row>
    <row r="78" spans="7:31" x14ac:dyDescent="0.35">
      <c r="G78"/>
      <c r="H78" s="3"/>
      <c r="J78" s="14"/>
      <c r="K78"/>
      <c r="M78" s="15"/>
      <c r="N78" s="14"/>
      <c r="O78"/>
      <c r="Q78" s="15"/>
      <c r="R78" s="14"/>
      <c r="S78"/>
      <c r="U78" s="15"/>
      <c r="V78" s="14"/>
      <c r="W78"/>
      <c r="Y78" s="15"/>
      <c r="Z78" s="14"/>
      <c r="AA78"/>
      <c r="AC78" s="15"/>
      <c r="AD78" s="14"/>
      <c r="AE78"/>
    </row>
    <row r="79" spans="7:31" x14ac:dyDescent="0.35">
      <c r="G79"/>
      <c r="H79" s="3"/>
      <c r="J79" s="14"/>
      <c r="K79"/>
      <c r="M79" s="15"/>
      <c r="N79" s="14"/>
      <c r="O79"/>
      <c r="Q79" s="15"/>
      <c r="R79" s="14"/>
      <c r="S79"/>
      <c r="U79" s="15"/>
      <c r="V79" s="14"/>
      <c r="W79"/>
      <c r="Y79" s="15"/>
      <c r="Z79" s="14"/>
      <c r="AA79"/>
      <c r="AC79" s="15"/>
      <c r="AD79" s="14"/>
      <c r="AE79"/>
    </row>
    <row r="80" spans="7:31" x14ac:dyDescent="0.35">
      <c r="G80"/>
      <c r="H80" s="3"/>
      <c r="J80" s="14"/>
      <c r="K80"/>
      <c r="M80" s="15"/>
      <c r="N80" s="14"/>
      <c r="O80"/>
      <c r="Q80" s="15"/>
      <c r="R80" s="14"/>
      <c r="S80"/>
      <c r="U80" s="15"/>
      <c r="V80" s="14"/>
      <c r="W80"/>
      <c r="Y80" s="15"/>
      <c r="Z80" s="14"/>
      <c r="AA80"/>
      <c r="AC80" s="15"/>
      <c r="AD80" s="14"/>
      <c r="AE80"/>
    </row>
    <row r="81" spans="7:31" x14ac:dyDescent="0.35">
      <c r="G81"/>
      <c r="H81" s="3"/>
      <c r="J81" s="14"/>
      <c r="K81"/>
      <c r="M81" s="15"/>
      <c r="N81" s="14"/>
      <c r="O81"/>
      <c r="Q81" s="15"/>
      <c r="R81" s="14"/>
      <c r="S81"/>
      <c r="U81" s="15"/>
      <c r="V81" s="14"/>
      <c r="W81"/>
      <c r="Y81" s="15"/>
      <c r="Z81" s="14"/>
      <c r="AA81"/>
      <c r="AC81" s="15"/>
      <c r="AD81" s="14"/>
      <c r="AE81"/>
    </row>
    <row r="82" spans="7:31" x14ac:dyDescent="0.35">
      <c r="G82"/>
      <c r="H82" s="3"/>
      <c r="J82" s="14"/>
      <c r="K82"/>
      <c r="M82" s="15"/>
      <c r="N82" s="14"/>
      <c r="O82"/>
      <c r="Q82" s="15"/>
      <c r="R82" s="14"/>
      <c r="S82"/>
      <c r="U82" s="15"/>
      <c r="V82" s="14"/>
      <c r="W82"/>
      <c r="Y82" s="15"/>
      <c r="Z82" s="14"/>
      <c r="AA82"/>
      <c r="AC82" s="15"/>
      <c r="AD82" s="14"/>
      <c r="AE82"/>
    </row>
    <row r="83" spans="7:31" x14ac:dyDescent="0.35">
      <c r="G83"/>
      <c r="H83" s="3"/>
      <c r="J83" s="14"/>
      <c r="K83"/>
      <c r="M83" s="15"/>
      <c r="N83" s="14"/>
      <c r="O83"/>
      <c r="Q83" s="15"/>
      <c r="R83" s="14"/>
      <c r="S83"/>
      <c r="U83" s="15"/>
      <c r="V83" s="14"/>
      <c r="W83"/>
      <c r="Y83" s="15"/>
      <c r="Z83" s="14"/>
      <c r="AA83"/>
      <c r="AC83" s="15"/>
      <c r="AD83" s="14"/>
      <c r="AE83"/>
    </row>
    <row r="84" spans="7:31" x14ac:dyDescent="0.35">
      <c r="G84"/>
      <c r="H84" s="3"/>
      <c r="J84" s="14"/>
      <c r="K84"/>
      <c r="M84" s="15"/>
      <c r="N84" s="14"/>
      <c r="O84"/>
      <c r="Q84" s="15"/>
      <c r="R84" s="14"/>
      <c r="S84"/>
      <c r="U84" s="15"/>
      <c r="V84" s="14"/>
      <c r="W84"/>
      <c r="Y84" s="15"/>
      <c r="Z84" s="14"/>
      <c r="AA84"/>
      <c r="AC84" s="15"/>
      <c r="AD84" s="14"/>
      <c r="AE84"/>
    </row>
    <row r="85" spans="7:31" x14ac:dyDescent="0.35">
      <c r="G85"/>
      <c r="H85" s="3"/>
      <c r="J85" s="14"/>
      <c r="K85"/>
      <c r="M85" s="15"/>
      <c r="N85" s="14"/>
      <c r="O85"/>
      <c r="Q85" s="15"/>
      <c r="R85" s="14"/>
      <c r="S85"/>
      <c r="U85" s="15"/>
      <c r="V85" s="14"/>
      <c r="W85"/>
      <c r="Y85" s="15"/>
      <c r="Z85" s="14"/>
      <c r="AA85"/>
      <c r="AC85" s="15"/>
      <c r="AD85" s="14"/>
      <c r="AE85"/>
    </row>
    <row r="86" spans="7:31" x14ac:dyDescent="0.35">
      <c r="G86"/>
      <c r="H86" s="3"/>
      <c r="J86" s="14"/>
      <c r="K86"/>
      <c r="M86" s="15"/>
      <c r="N86" s="14"/>
      <c r="O86"/>
      <c r="Q86" s="15"/>
      <c r="R86" s="14"/>
      <c r="S86"/>
      <c r="U86" s="15"/>
      <c r="V86" s="14"/>
      <c r="W86"/>
      <c r="Y86" s="15"/>
      <c r="Z86" s="14"/>
      <c r="AA86"/>
      <c r="AC86" s="15"/>
      <c r="AD86" s="14"/>
      <c r="AE86"/>
    </row>
    <row r="87" spans="7:31" x14ac:dyDescent="0.35">
      <c r="G87"/>
      <c r="H87" s="3"/>
      <c r="J87" s="14"/>
      <c r="K87"/>
      <c r="M87" s="15"/>
      <c r="N87" s="14"/>
      <c r="O87"/>
      <c r="Q87" s="15"/>
      <c r="R87" s="14"/>
      <c r="S87"/>
      <c r="U87" s="15"/>
      <c r="V87" s="14"/>
      <c r="W87"/>
      <c r="Y87" s="15"/>
      <c r="Z87" s="14"/>
      <c r="AA87"/>
      <c r="AC87" s="15"/>
      <c r="AD87" s="14"/>
      <c r="AE87"/>
    </row>
    <row r="88" spans="7:31" x14ac:dyDescent="0.35">
      <c r="G88"/>
      <c r="H88" s="3"/>
      <c r="J88" s="14"/>
      <c r="K88"/>
      <c r="M88" s="15"/>
      <c r="N88" s="14"/>
      <c r="O88"/>
      <c r="Q88" s="15"/>
      <c r="R88" s="14"/>
      <c r="S88"/>
      <c r="U88" s="15"/>
      <c r="V88" s="14"/>
      <c r="W88"/>
      <c r="Y88" s="15"/>
      <c r="Z88" s="14"/>
      <c r="AA88"/>
      <c r="AC88" s="15"/>
      <c r="AD88" s="14"/>
      <c r="AE88"/>
    </row>
    <row r="89" spans="7:31" x14ac:dyDescent="0.35">
      <c r="G89"/>
      <c r="H89" s="3"/>
      <c r="J89" s="14"/>
      <c r="K89"/>
      <c r="M89" s="15"/>
      <c r="N89" s="14"/>
      <c r="O89"/>
      <c r="Q89" s="15"/>
      <c r="R89" s="14"/>
      <c r="S89"/>
      <c r="U89" s="15"/>
      <c r="V89" s="14"/>
      <c r="W89"/>
      <c r="Y89" s="15"/>
      <c r="Z89" s="14"/>
      <c r="AA89"/>
      <c r="AC89" s="15"/>
      <c r="AD89" s="14"/>
      <c r="AE89"/>
    </row>
    <row r="90" spans="7:31" x14ac:dyDescent="0.35">
      <c r="G90"/>
      <c r="H90" s="3"/>
      <c r="J90" s="14"/>
      <c r="K90"/>
      <c r="M90" s="15"/>
      <c r="N90" s="14"/>
      <c r="O90"/>
      <c r="Q90" s="15"/>
      <c r="R90" s="14"/>
      <c r="S90"/>
      <c r="U90" s="15"/>
      <c r="V90" s="14"/>
      <c r="W90"/>
      <c r="Y90" s="15"/>
      <c r="Z90" s="14"/>
      <c r="AA90"/>
      <c r="AC90" s="15"/>
      <c r="AD90" s="14"/>
      <c r="AE90"/>
    </row>
    <row r="91" spans="7:31" x14ac:dyDescent="0.35">
      <c r="G91"/>
      <c r="H91" s="3"/>
      <c r="J91" s="14"/>
      <c r="K91"/>
      <c r="M91" s="15"/>
      <c r="N91" s="14"/>
      <c r="O91"/>
      <c r="Q91" s="15"/>
      <c r="R91" s="14"/>
      <c r="S91"/>
      <c r="U91" s="15"/>
      <c r="V91" s="14"/>
      <c r="W91"/>
      <c r="Y91" s="15"/>
      <c r="Z91" s="14"/>
      <c r="AA91"/>
      <c r="AC91" s="15"/>
      <c r="AD91" s="14"/>
      <c r="AE91"/>
    </row>
    <row r="92" spans="7:31" x14ac:dyDescent="0.35">
      <c r="G92"/>
      <c r="H92" s="3"/>
      <c r="J92" s="14"/>
      <c r="K92"/>
      <c r="M92" s="15"/>
      <c r="N92" s="14"/>
      <c r="O92"/>
      <c r="Q92" s="15"/>
      <c r="R92" s="14"/>
      <c r="S92"/>
      <c r="U92" s="15"/>
      <c r="V92" s="14"/>
      <c r="W92"/>
      <c r="Y92" s="15"/>
      <c r="Z92" s="14"/>
      <c r="AA92"/>
      <c r="AC92" s="15"/>
      <c r="AD92" s="14"/>
      <c r="AE92"/>
    </row>
    <row r="93" spans="7:31" x14ac:dyDescent="0.35">
      <c r="G93"/>
      <c r="H93" s="3"/>
      <c r="J93" s="14"/>
      <c r="K93"/>
      <c r="M93" s="15"/>
      <c r="N93" s="14"/>
      <c r="O93"/>
      <c r="Q93" s="15"/>
      <c r="R93" s="14"/>
      <c r="S93"/>
      <c r="U93" s="15"/>
      <c r="V93" s="14"/>
      <c r="W93"/>
      <c r="Y93" s="15"/>
      <c r="Z93" s="14"/>
      <c r="AA93"/>
      <c r="AC93" s="15"/>
      <c r="AD93" s="14"/>
      <c r="AE93"/>
    </row>
    <row r="94" spans="7:31" x14ac:dyDescent="0.35">
      <c r="G94"/>
      <c r="H94" s="3"/>
      <c r="J94" s="14"/>
      <c r="K94"/>
      <c r="M94" s="15"/>
      <c r="N94" s="14"/>
      <c r="O94"/>
      <c r="Q94" s="15"/>
      <c r="R94" s="14"/>
      <c r="S94"/>
      <c r="U94" s="15"/>
      <c r="V94" s="14"/>
      <c r="W94"/>
      <c r="Y94" s="15"/>
      <c r="Z94" s="14"/>
      <c r="AA94"/>
      <c r="AC94" s="15"/>
      <c r="AD94" s="14"/>
      <c r="AE94"/>
    </row>
    <row r="95" spans="7:31" x14ac:dyDescent="0.35">
      <c r="G95"/>
      <c r="H95" s="3"/>
      <c r="J95" s="14"/>
      <c r="K95"/>
      <c r="M95" s="15"/>
      <c r="N95" s="14"/>
      <c r="O95"/>
      <c r="Q95" s="15"/>
      <c r="R95" s="14"/>
      <c r="S95"/>
      <c r="U95" s="15"/>
      <c r="V95" s="14"/>
      <c r="W95"/>
      <c r="Y95" s="15"/>
      <c r="Z95" s="14"/>
      <c r="AA95"/>
      <c r="AC95" s="15"/>
      <c r="AD95" s="14"/>
      <c r="AE95"/>
    </row>
    <row r="96" spans="7:31" x14ac:dyDescent="0.35">
      <c r="G96"/>
      <c r="H96" s="3"/>
      <c r="J96" s="14"/>
      <c r="K96"/>
      <c r="M96" s="15"/>
      <c r="N96" s="14"/>
      <c r="O96"/>
      <c r="Q96" s="15"/>
      <c r="R96" s="14"/>
      <c r="S96"/>
      <c r="U96" s="15"/>
      <c r="V96" s="14"/>
      <c r="W96"/>
      <c r="Y96" s="15"/>
      <c r="Z96" s="14"/>
      <c r="AA96"/>
      <c r="AC96" s="15"/>
      <c r="AD96" s="14"/>
      <c r="AE96"/>
    </row>
    <row r="97" spans="7:31" x14ac:dyDescent="0.35">
      <c r="G97"/>
      <c r="H97" s="3"/>
      <c r="J97" s="14"/>
      <c r="K97"/>
      <c r="M97" s="15"/>
      <c r="N97" s="14"/>
      <c r="O97"/>
      <c r="Q97" s="15"/>
      <c r="R97" s="14"/>
      <c r="S97"/>
      <c r="U97" s="15"/>
      <c r="V97" s="14"/>
      <c r="W97"/>
      <c r="Y97" s="15"/>
      <c r="Z97" s="14"/>
      <c r="AA97"/>
      <c r="AC97" s="15"/>
      <c r="AD97" s="14"/>
      <c r="AE97"/>
    </row>
    <row r="98" spans="7:31" x14ac:dyDescent="0.35">
      <c r="G98"/>
      <c r="H98" s="3"/>
      <c r="J98" s="14"/>
      <c r="K98"/>
      <c r="M98" s="15"/>
      <c r="N98" s="14"/>
      <c r="O98"/>
      <c r="Q98" s="15"/>
      <c r="R98" s="14"/>
      <c r="S98"/>
      <c r="U98" s="15"/>
      <c r="V98" s="14"/>
      <c r="W98"/>
      <c r="Y98" s="15"/>
      <c r="Z98" s="14"/>
      <c r="AA98"/>
      <c r="AC98" s="15"/>
      <c r="AD98" s="14"/>
      <c r="AE98"/>
    </row>
    <row r="99" spans="7:31" x14ac:dyDescent="0.35">
      <c r="G99"/>
      <c r="H99" s="3"/>
      <c r="J99" s="14"/>
      <c r="K99"/>
      <c r="M99" s="15"/>
      <c r="N99" s="14"/>
      <c r="O99"/>
      <c r="Q99" s="15"/>
      <c r="R99" s="14"/>
      <c r="S99"/>
      <c r="U99" s="15"/>
      <c r="V99" s="14"/>
      <c r="W99"/>
      <c r="Y99" s="15"/>
      <c r="Z99" s="14"/>
      <c r="AA99"/>
      <c r="AC99" s="15"/>
      <c r="AD99" s="14"/>
      <c r="AE99"/>
    </row>
    <row r="100" spans="7:31" x14ac:dyDescent="0.35">
      <c r="G100"/>
      <c r="H100" s="3"/>
      <c r="J100" s="14"/>
      <c r="K100"/>
      <c r="M100" s="15"/>
      <c r="N100" s="14"/>
      <c r="O100"/>
      <c r="Q100" s="15"/>
      <c r="R100" s="14"/>
      <c r="S100"/>
      <c r="U100" s="15"/>
      <c r="V100" s="14"/>
      <c r="W100"/>
      <c r="Y100" s="15"/>
      <c r="Z100" s="14"/>
      <c r="AA100"/>
      <c r="AC100" s="15"/>
      <c r="AD100" s="14"/>
      <c r="AE100"/>
    </row>
    <row r="101" spans="7:31" x14ac:dyDescent="0.35">
      <c r="G101"/>
      <c r="H101" s="3"/>
      <c r="J101" s="14"/>
      <c r="K101"/>
      <c r="M101" s="15"/>
      <c r="N101" s="14"/>
      <c r="O101"/>
      <c r="Q101" s="15"/>
      <c r="R101" s="14"/>
      <c r="S101"/>
      <c r="U101" s="15"/>
      <c r="V101" s="14"/>
      <c r="W101"/>
      <c r="Y101" s="15"/>
      <c r="Z101" s="14"/>
      <c r="AA101"/>
      <c r="AC101" s="15"/>
      <c r="AD101" s="14"/>
      <c r="AE101"/>
    </row>
    <row r="102" spans="7:31" x14ac:dyDescent="0.35">
      <c r="G102"/>
      <c r="H102" s="3"/>
      <c r="J102" s="14"/>
      <c r="K102"/>
      <c r="M102" s="15"/>
      <c r="N102" s="14"/>
      <c r="O102"/>
      <c r="Q102" s="15"/>
      <c r="R102" s="14"/>
      <c r="S102"/>
      <c r="U102" s="15"/>
      <c r="V102" s="14"/>
      <c r="W102"/>
      <c r="Y102" s="15"/>
      <c r="Z102" s="14"/>
      <c r="AA102"/>
      <c r="AC102" s="15"/>
      <c r="AD102" s="14"/>
      <c r="AE102"/>
    </row>
    <row r="103" spans="7:31" x14ac:dyDescent="0.35">
      <c r="G103"/>
      <c r="H103" s="3"/>
      <c r="J103" s="14"/>
      <c r="K103"/>
      <c r="M103" s="15"/>
      <c r="N103" s="14"/>
      <c r="O103"/>
      <c r="Q103" s="15"/>
      <c r="R103" s="14"/>
      <c r="S103"/>
      <c r="U103" s="15"/>
      <c r="V103" s="14"/>
      <c r="W103"/>
      <c r="Y103" s="15"/>
      <c r="Z103" s="14"/>
      <c r="AA103"/>
      <c r="AC103" s="15"/>
      <c r="AD103" s="14"/>
      <c r="AE103"/>
    </row>
    <row r="104" spans="7:31" x14ac:dyDescent="0.35">
      <c r="G104"/>
      <c r="H104" s="3"/>
      <c r="J104" s="14"/>
      <c r="K104"/>
      <c r="M104" s="15"/>
      <c r="N104" s="14"/>
      <c r="O104"/>
      <c r="Q104" s="15"/>
      <c r="R104" s="14"/>
      <c r="S104"/>
      <c r="U104" s="15"/>
      <c r="V104" s="14"/>
      <c r="W104"/>
      <c r="Y104" s="15"/>
      <c r="Z104" s="14"/>
      <c r="AA104"/>
      <c r="AC104" s="15"/>
      <c r="AD104" s="14"/>
      <c r="AE104"/>
    </row>
    <row r="105" spans="7:31" x14ac:dyDescent="0.35">
      <c r="G105"/>
      <c r="H105" s="3"/>
      <c r="J105" s="14"/>
      <c r="K105"/>
      <c r="M105" s="15"/>
      <c r="N105" s="14"/>
      <c r="O105"/>
      <c r="Q105" s="15"/>
      <c r="R105" s="14"/>
      <c r="S105"/>
      <c r="U105" s="15"/>
      <c r="V105" s="14"/>
      <c r="W105"/>
      <c r="Y105" s="15"/>
      <c r="Z105" s="14"/>
      <c r="AA105"/>
      <c r="AC105" s="15"/>
      <c r="AD105" s="14"/>
      <c r="AE105"/>
    </row>
    <row r="106" spans="7:31" x14ac:dyDescent="0.35">
      <c r="G106"/>
      <c r="H106" s="3"/>
      <c r="J106" s="14"/>
      <c r="K106"/>
      <c r="M106" s="15"/>
      <c r="N106" s="14"/>
      <c r="O106"/>
      <c r="Q106" s="15"/>
      <c r="R106" s="14"/>
      <c r="S106"/>
      <c r="U106" s="15"/>
      <c r="V106" s="14"/>
      <c r="W106"/>
      <c r="Y106" s="15"/>
      <c r="Z106" s="14"/>
      <c r="AA106"/>
      <c r="AC106" s="15"/>
      <c r="AD106" s="14"/>
      <c r="AE106"/>
    </row>
    <row r="107" spans="7:31" x14ac:dyDescent="0.35">
      <c r="G107"/>
      <c r="H107" s="3"/>
      <c r="J107" s="14"/>
      <c r="K107"/>
      <c r="M107" s="15"/>
      <c r="N107" s="14"/>
      <c r="O107"/>
      <c r="Q107" s="15"/>
      <c r="R107" s="14"/>
      <c r="S107"/>
      <c r="U107" s="15"/>
      <c r="V107" s="14"/>
      <c r="W107"/>
      <c r="Y107" s="15"/>
      <c r="Z107" s="14"/>
      <c r="AA107"/>
      <c r="AC107" s="15"/>
      <c r="AD107" s="14"/>
      <c r="AE107"/>
    </row>
    <row r="108" spans="7:31" x14ac:dyDescent="0.35">
      <c r="G108"/>
      <c r="H108" s="3"/>
      <c r="J108" s="14"/>
      <c r="K108"/>
      <c r="M108" s="15"/>
      <c r="N108" s="14"/>
      <c r="O108"/>
      <c r="Q108" s="15"/>
      <c r="R108" s="14"/>
      <c r="S108"/>
      <c r="U108" s="15"/>
      <c r="V108" s="14"/>
      <c r="W108"/>
      <c r="Y108" s="15"/>
      <c r="Z108" s="14"/>
      <c r="AA108"/>
      <c r="AC108" s="15"/>
      <c r="AD108" s="14"/>
      <c r="AE108"/>
    </row>
    <row r="109" spans="7:31" x14ac:dyDescent="0.35">
      <c r="G109"/>
      <c r="H109" s="3"/>
      <c r="J109" s="14"/>
      <c r="K109"/>
      <c r="M109" s="15"/>
      <c r="N109" s="14"/>
      <c r="O109"/>
      <c r="Q109" s="15"/>
      <c r="R109" s="14"/>
      <c r="S109"/>
      <c r="U109" s="15"/>
      <c r="V109" s="14"/>
      <c r="W109"/>
      <c r="Y109" s="15"/>
      <c r="Z109" s="14"/>
      <c r="AA109"/>
      <c r="AC109" s="15"/>
      <c r="AD109" s="14"/>
      <c r="AE109"/>
    </row>
    <row r="110" spans="7:31" x14ac:dyDescent="0.35">
      <c r="G110"/>
      <c r="H110" s="3"/>
      <c r="J110" s="14"/>
      <c r="K110"/>
      <c r="M110" s="15"/>
      <c r="N110" s="14"/>
      <c r="O110"/>
      <c r="Q110" s="15"/>
      <c r="R110" s="14"/>
      <c r="S110"/>
      <c r="U110" s="15"/>
      <c r="V110" s="14"/>
      <c r="W110"/>
      <c r="Y110" s="15"/>
      <c r="Z110" s="14"/>
      <c r="AA110"/>
      <c r="AC110" s="15"/>
      <c r="AD110" s="14"/>
      <c r="AE110"/>
    </row>
    <row r="111" spans="7:31" x14ac:dyDescent="0.35">
      <c r="G111"/>
      <c r="H111" s="3"/>
      <c r="J111" s="14"/>
      <c r="K111"/>
      <c r="M111" s="15"/>
      <c r="N111" s="14"/>
      <c r="O111"/>
      <c r="Q111" s="15"/>
      <c r="R111" s="14"/>
      <c r="S111"/>
      <c r="U111" s="15"/>
      <c r="V111" s="14"/>
      <c r="W111"/>
      <c r="Y111" s="15"/>
      <c r="Z111" s="14"/>
      <c r="AA111"/>
      <c r="AC111" s="15"/>
      <c r="AD111" s="14"/>
      <c r="AE111"/>
    </row>
    <row r="112" spans="7:31" x14ac:dyDescent="0.35">
      <c r="G112"/>
      <c r="H112" s="3"/>
      <c r="J112" s="14"/>
      <c r="K112"/>
      <c r="M112" s="15"/>
      <c r="N112" s="14"/>
      <c r="O112"/>
      <c r="Q112" s="15"/>
      <c r="R112" s="14"/>
      <c r="S112"/>
      <c r="U112" s="15"/>
      <c r="V112" s="14"/>
      <c r="W112"/>
      <c r="Y112" s="15"/>
      <c r="Z112" s="14"/>
      <c r="AA112"/>
      <c r="AC112" s="15"/>
      <c r="AD112" s="14"/>
      <c r="AE112"/>
    </row>
    <row r="113" spans="7:31" x14ac:dyDescent="0.35">
      <c r="G113"/>
      <c r="H113" s="3"/>
      <c r="J113" s="14"/>
      <c r="K113"/>
      <c r="M113" s="15"/>
      <c r="N113" s="14"/>
      <c r="O113"/>
      <c r="Q113" s="15"/>
      <c r="R113" s="14"/>
      <c r="S113"/>
      <c r="U113" s="15"/>
      <c r="V113" s="14"/>
      <c r="W113"/>
      <c r="Y113" s="15"/>
      <c r="Z113" s="14"/>
      <c r="AA113"/>
      <c r="AC113" s="15"/>
      <c r="AD113" s="14"/>
      <c r="AE113"/>
    </row>
    <row r="114" spans="7:31" x14ac:dyDescent="0.35">
      <c r="G114"/>
      <c r="H114" s="3"/>
      <c r="J114" s="14"/>
      <c r="K114"/>
      <c r="M114" s="15"/>
      <c r="N114" s="14"/>
      <c r="O114"/>
      <c r="Q114" s="15"/>
      <c r="R114" s="14"/>
      <c r="S114"/>
      <c r="U114" s="15"/>
      <c r="V114" s="14"/>
      <c r="W114"/>
      <c r="Y114" s="15"/>
      <c r="Z114" s="14"/>
      <c r="AA114"/>
      <c r="AC114" s="15"/>
      <c r="AD114" s="14"/>
      <c r="AE114"/>
    </row>
    <row r="115" spans="7:31" x14ac:dyDescent="0.35">
      <c r="G115"/>
      <c r="H115" s="3"/>
      <c r="J115" s="14"/>
      <c r="K115"/>
      <c r="M115" s="15"/>
      <c r="N115" s="14"/>
      <c r="O115"/>
      <c r="Q115" s="15"/>
      <c r="R115" s="14"/>
      <c r="S115"/>
      <c r="U115" s="15"/>
      <c r="V115" s="14"/>
      <c r="W115"/>
      <c r="Y115" s="15"/>
      <c r="Z115" s="14"/>
      <c r="AA115"/>
      <c r="AC115" s="15"/>
      <c r="AD115" s="14"/>
      <c r="AE115"/>
    </row>
    <row r="116" spans="7:31" x14ac:dyDescent="0.35">
      <c r="G116"/>
      <c r="H116" s="3"/>
      <c r="J116" s="14"/>
      <c r="K116"/>
      <c r="M116" s="15"/>
      <c r="N116" s="14"/>
      <c r="O116"/>
      <c r="Q116" s="15"/>
      <c r="R116" s="14"/>
      <c r="S116"/>
      <c r="U116" s="15"/>
      <c r="V116" s="14"/>
      <c r="W116"/>
      <c r="Y116" s="15"/>
      <c r="Z116" s="14"/>
      <c r="AA116"/>
      <c r="AC116" s="15"/>
      <c r="AD116" s="14"/>
      <c r="AE116"/>
    </row>
    <row r="117" spans="7:31" x14ac:dyDescent="0.35">
      <c r="G117"/>
      <c r="H117" s="3"/>
      <c r="J117" s="14"/>
      <c r="K117"/>
      <c r="M117" s="15"/>
      <c r="N117" s="14"/>
      <c r="O117"/>
      <c r="Q117" s="15"/>
      <c r="R117" s="14"/>
      <c r="S117"/>
      <c r="U117" s="15"/>
      <c r="V117" s="14"/>
      <c r="W117"/>
      <c r="Y117" s="15"/>
      <c r="Z117" s="14"/>
      <c r="AA117"/>
      <c r="AC117" s="15"/>
      <c r="AD117" s="14"/>
      <c r="AE117"/>
    </row>
    <row r="118" spans="7:31" x14ac:dyDescent="0.35">
      <c r="G118"/>
      <c r="H118" s="3"/>
      <c r="J118" s="14"/>
      <c r="K118"/>
      <c r="M118" s="15"/>
      <c r="N118" s="14"/>
      <c r="O118"/>
      <c r="Q118" s="15"/>
      <c r="R118" s="14"/>
      <c r="S118"/>
      <c r="U118" s="15"/>
      <c r="V118" s="14"/>
      <c r="W118"/>
      <c r="Y118" s="15"/>
      <c r="Z118" s="14"/>
      <c r="AA118"/>
      <c r="AC118" s="15"/>
      <c r="AD118" s="14"/>
      <c r="AE118"/>
    </row>
    <row r="119" spans="7:31" x14ac:dyDescent="0.35">
      <c r="G119"/>
      <c r="H119" s="3"/>
      <c r="J119" s="14"/>
      <c r="K119"/>
      <c r="M119" s="15"/>
      <c r="N119" s="14"/>
      <c r="O119"/>
      <c r="Q119" s="15"/>
      <c r="R119" s="14"/>
      <c r="S119"/>
      <c r="U119" s="15"/>
      <c r="V119" s="14"/>
      <c r="W119"/>
      <c r="Y119" s="15"/>
      <c r="Z119" s="14"/>
      <c r="AA119"/>
      <c r="AC119" s="15"/>
      <c r="AD119" s="14"/>
      <c r="AE119"/>
    </row>
    <row r="120" spans="7:31" x14ac:dyDescent="0.35">
      <c r="G120"/>
      <c r="H120" s="3"/>
      <c r="J120" s="14"/>
      <c r="K120"/>
      <c r="M120" s="15"/>
      <c r="N120" s="14"/>
      <c r="O120"/>
      <c r="Q120" s="15"/>
      <c r="R120" s="14"/>
      <c r="S120"/>
      <c r="U120" s="15"/>
      <c r="V120" s="14"/>
      <c r="W120"/>
      <c r="Y120" s="15"/>
      <c r="Z120" s="14"/>
      <c r="AA120"/>
      <c r="AC120" s="15"/>
      <c r="AD120" s="14"/>
      <c r="AE120"/>
    </row>
    <row r="121" spans="7:31" x14ac:dyDescent="0.35">
      <c r="G121"/>
      <c r="H121" s="3"/>
      <c r="J121" s="14"/>
      <c r="K121"/>
      <c r="M121" s="15"/>
      <c r="N121" s="14"/>
      <c r="O121"/>
      <c r="Q121" s="15"/>
      <c r="R121" s="14"/>
      <c r="S121"/>
      <c r="U121" s="15"/>
      <c r="V121" s="14"/>
      <c r="W121"/>
      <c r="Y121" s="15"/>
      <c r="Z121" s="14"/>
      <c r="AA121"/>
      <c r="AC121" s="15"/>
      <c r="AD121" s="14"/>
      <c r="AE121"/>
    </row>
    <row r="122" spans="7:31" x14ac:dyDescent="0.35">
      <c r="G122"/>
      <c r="H122" s="3"/>
      <c r="J122" s="14"/>
      <c r="K122"/>
      <c r="M122" s="15"/>
      <c r="N122" s="14"/>
      <c r="O122"/>
      <c r="Q122" s="15"/>
      <c r="R122" s="14"/>
      <c r="S122"/>
      <c r="U122" s="15"/>
      <c r="V122" s="14"/>
      <c r="W122"/>
      <c r="Y122" s="15"/>
      <c r="Z122" s="14"/>
      <c r="AA122"/>
      <c r="AC122" s="15"/>
      <c r="AD122" s="14"/>
      <c r="AE122"/>
    </row>
    <row r="123" spans="7:31" x14ac:dyDescent="0.35">
      <c r="G123"/>
      <c r="H123" s="3"/>
      <c r="J123" s="14"/>
      <c r="K123"/>
      <c r="M123" s="15"/>
      <c r="N123" s="14"/>
      <c r="O123"/>
      <c r="Q123" s="15"/>
      <c r="R123" s="14"/>
      <c r="S123"/>
      <c r="U123" s="15"/>
      <c r="V123" s="14"/>
      <c r="W123"/>
      <c r="Y123" s="15"/>
      <c r="Z123" s="14"/>
      <c r="AA123"/>
      <c r="AC123" s="15"/>
      <c r="AD123" s="14"/>
      <c r="AE123"/>
    </row>
    <row r="124" spans="7:31" x14ac:dyDescent="0.35">
      <c r="G124"/>
      <c r="H124" s="3"/>
      <c r="J124" s="14"/>
      <c r="K124"/>
      <c r="M124" s="15"/>
      <c r="N124" s="14"/>
      <c r="O124"/>
      <c r="Q124" s="15"/>
      <c r="R124" s="14"/>
      <c r="S124"/>
      <c r="U124" s="15"/>
      <c r="V124" s="14"/>
      <c r="W124"/>
      <c r="Y124" s="15"/>
      <c r="Z124" s="14"/>
      <c r="AA124"/>
      <c r="AC124" s="15"/>
      <c r="AD124" s="14"/>
      <c r="AE124"/>
    </row>
    <row r="125" spans="7:31" x14ac:dyDescent="0.35">
      <c r="G125"/>
      <c r="H125" s="3"/>
      <c r="J125" s="14"/>
      <c r="K125"/>
      <c r="M125" s="15"/>
      <c r="N125" s="14"/>
      <c r="O125"/>
      <c r="Q125" s="15"/>
      <c r="R125" s="14"/>
      <c r="S125"/>
      <c r="U125" s="15"/>
      <c r="V125" s="14"/>
      <c r="W125"/>
      <c r="Y125" s="15"/>
      <c r="Z125" s="14"/>
      <c r="AA125"/>
      <c r="AC125" s="15"/>
      <c r="AD125" s="14"/>
      <c r="AE125"/>
    </row>
    <row r="126" spans="7:31" x14ac:dyDescent="0.35">
      <c r="G126"/>
      <c r="H126" s="3"/>
      <c r="J126" s="14"/>
      <c r="K126"/>
      <c r="M126" s="15"/>
      <c r="N126" s="14"/>
      <c r="O126"/>
      <c r="Q126" s="15"/>
      <c r="R126" s="14"/>
      <c r="S126"/>
      <c r="U126" s="15"/>
      <c r="V126" s="14"/>
      <c r="W126"/>
      <c r="Y126" s="15"/>
      <c r="Z126" s="14"/>
      <c r="AA126"/>
      <c r="AC126" s="15"/>
      <c r="AD126" s="14"/>
      <c r="AE126"/>
    </row>
    <row r="127" spans="7:31" x14ac:dyDescent="0.35">
      <c r="G127"/>
      <c r="H127" s="3"/>
      <c r="J127" s="14"/>
      <c r="K127"/>
      <c r="M127" s="15"/>
      <c r="N127" s="14"/>
      <c r="O127"/>
      <c r="Q127" s="15"/>
      <c r="R127" s="14"/>
      <c r="S127"/>
      <c r="U127" s="15"/>
      <c r="V127" s="14"/>
      <c r="W127"/>
      <c r="Y127" s="15"/>
      <c r="Z127" s="14"/>
      <c r="AA127"/>
      <c r="AC127" s="15"/>
      <c r="AD127" s="14"/>
      <c r="AE127"/>
    </row>
    <row r="128" spans="7:31" x14ac:dyDescent="0.35">
      <c r="G128"/>
      <c r="H128" s="3"/>
      <c r="J128" s="14"/>
      <c r="K128"/>
      <c r="M128" s="15"/>
      <c r="N128" s="14"/>
      <c r="O128"/>
      <c r="Q128" s="15"/>
      <c r="R128" s="14"/>
      <c r="S128"/>
      <c r="U128" s="15"/>
      <c r="V128" s="14"/>
      <c r="W128"/>
      <c r="Y128" s="15"/>
      <c r="Z128" s="14"/>
      <c r="AA128"/>
      <c r="AC128" s="15"/>
      <c r="AD128" s="14"/>
      <c r="AE128"/>
    </row>
    <row r="129" spans="7:31" x14ac:dyDescent="0.35">
      <c r="G129"/>
      <c r="H129" s="3"/>
      <c r="J129" s="14"/>
      <c r="K129"/>
      <c r="M129" s="15"/>
      <c r="N129" s="14"/>
      <c r="O129"/>
      <c r="Q129" s="15"/>
      <c r="R129" s="14"/>
      <c r="S129"/>
      <c r="U129" s="15"/>
      <c r="V129" s="14"/>
      <c r="W129"/>
      <c r="Y129" s="15"/>
      <c r="Z129" s="14"/>
      <c r="AA129"/>
      <c r="AC129" s="15"/>
      <c r="AD129" s="14"/>
      <c r="AE129"/>
    </row>
    <row r="130" spans="7:31" x14ac:dyDescent="0.35">
      <c r="G130"/>
      <c r="H130" s="3"/>
      <c r="J130" s="14"/>
      <c r="K130"/>
      <c r="M130" s="15"/>
      <c r="N130" s="14"/>
      <c r="O130"/>
      <c r="Q130" s="15"/>
      <c r="R130" s="14"/>
      <c r="S130"/>
      <c r="U130" s="15"/>
      <c r="V130" s="14"/>
      <c r="W130"/>
      <c r="Y130" s="15"/>
      <c r="Z130" s="14"/>
      <c r="AA130"/>
      <c r="AC130" s="15"/>
      <c r="AD130" s="14"/>
      <c r="AE130"/>
    </row>
    <row r="131" spans="7:31" x14ac:dyDescent="0.35">
      <c r="G131"/>
      <c r="H131" s="3"/>
      <c r="J131" s="14"/>
      <c r="K131"/>
      <c r="M131" s="15"/>
      <c r="N131" s="14"/>
      <c r="O131"/>
      <c r="Q131" s="15"/>
      <c r="R131" s="14"/>
      <c r="S131"/>
      <c r="U131" s="15"/>
      <c r="V131" s="14"/>
      <c r="W131"/>
      <c r="Y131" s="15"/>
      <c r="Z131" s="14"/>
      <c r="AA131"/>
      <c r="AC131" s="15"/>
      <c r="AD131" s="14"/>
      <c r="AE131"/>
    </row>
    <row r="132" spans="7:31" x14ac:dyDescent="0.35">
      <c r="G132"/>
      <c r="H132" s="3"/>
      <c r="J132" s="14"/>
      <c r="K132"/>
      <c r="M132" s="15"/>
      <c r="N132" s="14"/>
      <c r="O132"/>
      <c r="Q132" s="15"/>
      <c r="R132" s="14"/>
      <c r="S132"/>
      <c r="U132" s="15"/>
      <c r="V132" s="14"/>
      <c r="W132"/>
      <c r="Y132" s="15"/>
      <c r="Z132" s="14"/>
      <c r="AA132"/>
      <c r="AC132" s="15"/>
      <c r="AD132" s="14"/>
      <c r="AE132"/>
    </row>
    <row r="133" spans="7:31" x14ac:dyDescent="0.35">
      <c r="G133"/>
      <c r="H133" s="3"/>
      <c r="J133" s="14"/>
      <c r="K133"/>
      <c r="M133" s="15"/>
      <c r="N133" s="14"/>
      <c r="O133"/>
      <c r="Q133" s="15"/>
      <c r="R133" s="14"/>
      <c r="S133"/>
      <c r="U133" s="15"/>
      <c r="V133" s="14"/>
      <c r="W133"/>
      <c r="Y133" s="15"/>
      <c r="Z133" s="14"/>
      <c r="AA133"/>
      <c r="AC133" s="15"/>
      <c r="AD133" s="14"/>
      <c r="AE133"/>
    </row>
    <row r="134" spans="7:31" x14ac:dyDescent="0.35">
      <c r="G134"/>
      <c r="H134" s="3"/>
      <c r="J134" s="14"/>
      <c r="K134"/>
      <c r="M134" s="15"/>
      <c r="N134" s="14"/>
      <c r="O134"/>
      <c r="Q134" s="15"/>
      <c r="R134" s="14"/>
      <c r="S134"/>
      <c r="U134" s="15"/>
      <c r="V134" s="14"/>
      <c r="W134"/>
      <c r="Y134" s="15"/>
      <c r="Z134" s="14"/>
      <c r="AA134"/>
      <c r="AC134" s="15"/>
      <c r="AD134" s="14"/>
      <c r="AE134"/>
    </row>
    <row r="135" spans="7:31" x14ac:dyDescent="0.35">
      <c r="G135"/>
      <c r="H135" s="3"/>
      <c r="J135" s="14"/>
      <c r="K135"/>
      <c r="M135" s="15"/>
      <c r="N135" s="14"/>
      <c r="O135"/>
      <c r="Q135" s="15"/>
      <c r="R135" s="14"/>
      <c r="S135"/>
      <c r="U135" s="15"/>
      <c r="V135" s="14"/>
      <c r="W135"/>
      <c r="Y135" s="15"/>
      <c r="Z135" s="14"/>
      <c r="AA135"/>
      <c r="AC135" s="15"/>
      <c r="AD135" s="14"/>
      <c r="AE135"/>
    </row>
    <row r="136" spans="7:31" x14ac:dyDescent="0.35">
      <c r="G136"/>
      <c r="H136" s="3"/>
      <c r="J136" s="14"/>
      <c r="K136"/>
      <c r="M136" s="15"/>
      <c r="N136" s="14"/>
      <c r="O136"/>
      <c r="Q136" s="15"/>
      <c r="R136" s="14"/>
      <c r="S136"/>
      <c r="U136" s="15"/>
      <c r="V136" s="14"/>
      <c r="W136"/>
      <c r="Y136" s="15"/>
      <c r="Z136" s="14"/>
      <c r="AA136"/>
      <c r="AC136" s="15"/>
      <c r="AD136" s="14"/>
      <c r="AE136"/>
    </row>
    <row r="137" spans="7:31" x14ac:dyDescent="0.35">
      <c r="G137"/>
      <c r="H137" s="3"/>
      <c r="J137" s="14"/>
      <c r="K137"/>
      <c r="M137" s="15"/>
      <c r="N137" s="14"/>
      <c r="O137"/>
      <c r="Q137" s="15"/>
      <c r="R137" s="14"/>
      <c r="S137"/>
      <c r="U137" s="15"/>
      <c r="V137" s="14"/>
      <c r="W137"/>
      <c r="Y137" s="15"/>
      <c r="Z137" s="14"/>
      <c r="AA137"/>
      <c r="AC137" s="15"/>
      <c r="AD137" s="14"/>
      <c r="AE137"/>
    </row>
    <row r="138" spans="7:31" x14ac:dyDescent="0.35">
      <c r="G138"/>
      <c r="H138" s="3"/>
      <c r="J138" s="14"/>
      <c r="K138"/>
      <c r="M138" s="15"/>
      <c r="N138" s="14"/>
      <c r="O138"/>
      <c r="Q138" s="15"/>
      <c r="R138" s="14"/>
      <c r="S138"/>
      <c r="U138" s="15"/>
      <c r="V138" s="14"/>
      <c r="W138"/>
      <c r="Y138" s="15"/>
      <c r="Z138" s="14"/>
      <c r="AA138"/>
      <c r="AC138" s="15"/>
      <c r="AD138" s="14"/>
      <c r="AE138"/>
    </row>
    <row r="139" spans="7:31" x14ac:dyDescent="0.35">
      <c r="G139"/>
      <c r="H139" s="3"/>
      <c r="J139" s="14"/>
      <c r="K139"/>
      <c r="M139" s="15"/>
      <c r="N139" s="14"/>
      <c r="O139"/>
      <c r="Q139" s="15"/>
      <c r="R139" s="14"/>
      <c r="S139"/>
      <c r="U139" s="15"/>
      <c r="V139" s="14"/>
      <c r="W139"/>
      <c r="Y139" s="15"/>
      <c r="Z139" s="14"/>
      <c r="AA139"/>
      <c r="AC139" s="15"/>
      <c r="AD139" s="14"/>
      <c r="AE139"/>
    </row>
    <row r="140" spans="7:31" x14ac:dyDescent="0.35">
      <c r="G140"/>
      <c r="H140" s="3"/>
      <c r="J140" s="14"/>
      <c r="K140"/>
      <c r="M140" s="15"/>
      <c r="N140" s="14"/>
      <c r="O140"/>
      <c r="Q140" s="15"/>
      <c r="R140" s="14"/>
      <c r="S140"/>
      <c r="U140" s="15"/>
      <c r="V140" s="14"/>
      <c r="W140"/>
      <c r="Y140" s="15"/>
      <c r="Z140" s="14"/>
      <c r="AA140"/>
      <c r="AC140" s="15"/>
      <c r="AD140" s="14"/>
      <c r="AE140"/>
    </row>
    <row r="141" spans="7:31" x14ac:dyDescent="0.35">
      <c r="G141"/>
      <c r="H141" s="3"/>
      <c r="J141" s="14"/>
      <c r="K141"/>
      <c r="M141" s="15"/>
      <c r="N141" s="14"/>
      <c r="O141"/>
      <c r="Q141" s="15"/>
      <c r="R141" s="14"/>
      <c r="S141"/>
      <c r="U141" s="15"/>
      <c r="V141" s="14"/>
      <c r="W141"/>
      <c r="Y141" s="15"/>
      <c r="Z141" s="14"/>
      <c r="AA141"/>
      <c r="AC141" s="15"/>
      <c r="AD141" s="14"/>
      <c r="AE141"/>
    </row>
    <row r="142" spans="7:31" x14ac:dyDescent="0.35">
      <c r="G142"/>
      <c r="H142" s="3"/>
      <c r="J142" s="14"/>
      <c r="K142"/>
      <c r="M142" s="15"/>
      <c r="N142" s="14"/>
      <c r="O142"/>
      <c r="Q142" s="15"/>
      <c r="R142" s="14"/>
      <c r="S142"/>
      <c r="U142" s="15"/>
      <c r="V142" s="14"/>
      <c r="W142"/>
      <c r="Y142" s="15"/>
      <c r="Z142" s="14"/>
      <c r="AA142"/>
      <c r="AC142" s="15"/>
      <c r="AD142" s="14"/>
      <c r="AE142"/>
    </row>
    <row r="143" spans="7:31" x14ac:dyDescent="0.35">
      <c r="G143"/>
      <c r="H143" s="3"/>
      <c r="J143" s="14"/>
      <c r="K143"/>
      <c r="M143" s="15"/>
      <c r="N143" s="14"/>
      <c r="O143"/>
      <c r="Q143" s="15"/>
      <c r="R143" s="14"/>
      <c r="S143"/>
      <c r="U143" s="15"/>
      <c r="V143" s="14"/>
      <c r="W143"/>
      <c r="Y143" s="15"/>
      <c r="Z143" s="14"/>
      <c r="AA143"/>
      <c r="AC143" s="15"/>
      <c r="AD143" s="14"/>
      <c r="AE143"/>
    </row>
    <row r="144" spans="7:31" x14ac:dyDescent="0.35">
      <c r="G144"/>
      <c r="H144" s="3"/>
      <c r="J144" s="14"/>
      <c r="K144"/>
      <c r="M144" s="15"/>
      <c r="N144" s="14"/>
      <c r="O144"/>
      <c r="Q144" s="15"/>
      <c r="R144" s="14"/>
      <c r="S144"/>
      <c r="U144" s="15"/>
      <c r="V144" s="14"/>
      <c r="W144"/>
      <c r="Y144" s="15"/>
      <c r="Z144" s="14"/>
      <c r="AA144"/>
      <c r="AC144" s="15"/>
      <c r="AD144" s="14"/>
      <c r="AE144"/>
    </row>
    <row r="145" spans="7:31" x14ac:dyDescent="0.35">
      <c r="G145"/>
      <c r="H145" s="3"/>
      <c r="J145" s="14"/>
      <c r="K145"/>
      <c r="M145" s="15"/>
      <c r="N145" s="14"/>
      <c r="O145"/>
      <c r="Q145" s="15"/>
      <c r="R145" s="14"/>
      <c r="S145"/>
      <c r="U145" s="15"/>
      <c r="V145" s="14"/>
      <c r="W145"/>
      <c r="Y145" s="15"/>
      <c r="Z145" s="14"/>
      <c r="AA145"/>
      <c r="AC145" s="15"/>
      <c r="AD145" s="14"/>
      <c r="AE145"/>
    </row>
    <row r="146" spans="7:31" x14ac:dyDescent="0.35">
      <c r="G146"/>
      <c r="H146" s="3"/>
      <c r="J146" s="14"/>
      <c r="K146"/>
      <c r="M146" s="15"/>
      <c r="N146" s="14"/>
      <c r="O146"/>
      <c r="Q146" s="15"/>
      <c r="R146" s="14"/>
      <c r="S146"/>
      <c r="U146" s="15"/>
      <c r="V146" s="14"/>
      <c r="W146"/>
      <c r="Y146" s="15"/>
      <c r="Z146" s="14"/>
      <c r="AA146"/>
      <c r="AC146" s="15"/>
      <c r="AD146" s="14"/>
      <c r="AE146"/>
    </row>
    <row r="147" spans="7:31" x14ac:dyDescent="0.35">
      <c r="G147"/>
      <c r="H147" s="3"/>
      <c r="J147" s="14"/>
      <c r="K147"/>
      <c r="M147" s="15"/>
      <c r="N147" s="14"/>
      <c r="O147"/>
      <c r="Q147" s="15"/>
      <c r="R147" s="14"/>
      <c r="S147"/>
      <c r="U147" s="15"/>
      <c r="V147" s="14"/>
      <c r="W147"/>
      <c r="Y147" s="15"/>
      <c r="Z147" s="14"/>
      <c r="AA147"/>
      <c r="AC147" s="15"/>
      <c r="AD147" s="14"/>
      <c r="AE147"/>
    </row>
    <row r="148" spans="7:31" x14ac:dyDescent="0.35">
      <c r="G148"/>
      <c r="H148" s="3"/>
      <c r="J148" s="14"/>
      <c r="K148"/>
      <c r="M148" s="15"/>
      <c r="N148" s="14"/>
      <c r="O148"/>
      <c r="Q148" s="15"/>
      <c r="R148" s="14"/>
      <c r="S148"/>
      <c r="U148" s="15"/>
      <c r="V148" s="14"/>
      <c r="W148"/>
      <c r="Y148" s="15"/>
      <c r="Z148" s="14"/>
      <c r="AA148"/>
      <c r="AC148" s="15"/>
      <c r="AD148" s="14"/>
      <c r="AE148"/>
    </row>
    <row r="149" spans="7:31" x14ac:dyDescent="0.35">
      <c r="G149"/>
      <c r="H149" s="3"/>
      <c r="J149" s="14"/>
      <c r="K149"/>
      <c r="M149" s="15"/>
      <c r="N149" s="14"/>
      <c r="O149"/>
      <c r="Q149" s="15"/>
      <c r="R149" s="14"/>
      <c r="S149"/>
      <c r="U149" s="15"/>
      <c r="V149" s="14"/>
      <c r="W149"/>
      <c r="Y149" s="15"/>
      <c r="Z149" s="14"/>
      <c r="AA149"/>
      <c r="AC149" s="15"/>
      <c r="AD149" s="14"/>
      <c r="AE149"/>
    </row>
    <row r="150" spans="7:31" x14ac:dyDescent="0.35">
      <c r="G150"/>
      <c r="H150" s="3"/>
      <c r="J150" s="14"/>
      <c r="K150"/>
      <c r="M150" s="15"/>
      <c r="N150" s="14"/>
      <c r="O150"/>
      <c r="Q150" s="15"/>
      <c r="R150" s="14"/>
      <c r="S150"/>
      <c r="U150" s="15"/>
      <c r="V150" s="14"/>
      <c r="W150"/>
      <c r="Y150" s="15"/>
      <c r="Z150" s="14"/>
      <c r="AA150"/>
      <c r="AC150" s="15"/>
      <c r="AD150" s="14"/>
      <c r="AE150"/>
    </row>
    <row r="151" spans="7:31" x14ac:dyDescent="0.35">
      <c r="G151"/>
      <c r="H151" s="3"/>
      <c r="J151" s="14"/>
      <c r="K151"/>
      <c r="M151" s="15"/>
      <c r="N151" s="14"/>
      <c r="O151"/>
      <c r="Q151" s="15"/>
      <c r="R151" s="14"/>
      <c r="S151"/>
      <c r="U151" s="15"/>
      <c r="V151" s="14"/>
      <c r="W151"/>
      <c r="Y151" s="15"/>
      <c r="Z151" s="14"/>
      <c r="AA151"/>
      <c r="AC151" s="15"/>
      <c r="AD151" s="14"/>
      <c r="AE151"/>
    </row>
    <row r="152" spans="7:31" x14ac:dyDescent="0.35">
      <c r="G152"/>
      <c r="H152" s="3"/>
      <c r="J152" s="14"/>
      <c r="K152"/>
      <c r="M152" s="15"/>
      <c r="N152" s="14"/>
      <c r="O152"/>
      <c r="Q152" s="15"/>
      <c r="R152" s="14"/>
      <c r="S152"/>
      <c r="U152" s="15"/>
      <c r="V152" s="14"/>
      <c r="W152"/>
      <c r="Y152" s="15"/>
      <c r="Z152" s="14"/>
      <c r="AA152"/>
      <c r="AC152" s="15"/>
      <c r="AD152" s="14"/>
      <c r="AE152"/>
    </row>
    <row r="153" spans="7:31" x14ac:dyDescent="0.35">
      <c r="G153"/>
      <c r="H153" s="3"/>
      <c r="J153" s="14"/>
      <c r="K153"/>
      <c r="M153" s="15"/>
      <c r="N153" s="14"/>
      <c r="O153"/>
      <c r="Q153" s="15"/>
      <c r="R153" s="14"/>
      <c r="S153"/>
      <c r="U153" s="15"/>
      <c r="V153" s="14"/>
      <c r="W153"/>
      <c r="Y153" s="15"/>
      <c r="Z153" s="14"/>
      <c r="AA153"/>
      <c r="AC153" s="15"/>
      <c r="AD153" s="14"/>
      <c r="AE153"/>
    </row>
    <row r="154" spans="7:31" x14ac:dyDescent="0.35">
      <c r="G154"/>
      <c r="H154" s="3"/>
      <c r="J154" s="14"/>
      <c r="K154"/>
      <c r="M154" s="15"/>
      <c r="N154" s="14"/>
      <c r="O154"/>
      <c r="Q154" s="15"/>
      <c r="R154" s="14"/>
      <c r="S154"/>
      <c r="U154" s="15"/>
      <c r="V154" s="14"/>
      <c r="W154"/>
      <c r="Y154" s="15"/>
      <c r="Z154" s="14"/>
      <c r="AA154"/>
      <c r="AC154" s="15"/>
      <c r="AD154" s="14"/>
      <c r="AE154"/>
    </row>
    <row r="155" spans="7:31" x14ac:dyDescent="0.35">
      <c r="G155"/>
      <c r="H155" s="3"/>
      <c r="J155" s="14"/>
      <c r="K155"/>
      <c r="M155" s="15"/>
      <c r="N155" s="14"/>
      <c r="O155"/>
      <c r="Q155" s="15"/>
      <c r="R155" s="14"/>
      <c r="S155"/>
      <c r="U155" s="15"/>
      <c r="V155" s="14"/>
      <c r="W155"/>
      <c r="Y155" s="15"/>
      <c r="Z155" s="14"/>
      <c r="AA155"/>
      <c r="AC155" s="15"/>
      <c r="AD155" s="14"/>
      <c r="AE155"/>
    </row>
    <row r="156" spans="7:31" x14ac:dyDescent="0.35">
      <c r="G156"/>
      <c r="H156" s="3"/>
      <c r="J156" s="14"/>
      <c r="K156"/>
      <c r="M156" s="15"/>
      <c r="N156" s="14"/>
      <c r="O156"/>
      <c r="Q156" s="15"/>
      <c r="R156" s="14"/>
      <c r="S156"/>
      <c r="U156" s="15"/>
      <c r="V156" s="14"/>
      <c r="W156"/>
      <c r="Y156" s="15"/>
      <c r="Z156" s="14"/>
      <c r="AA156"/>
      <c r="AC156" s="15"/>
      <c r="AD156" s="14"/>
      <c r="AE156"/>
    </row>
    <row r="157" spans="7:31" x14ac:dyDescent="0.35">
      <c r="G157"/>
      <c r="H157" s="3"/>
      <c r="J157" s="14"/>
      <c r="K157"/>
      <c r="M157" s="15"/>
      <c r="N157" s="14"/>
      <c r="O157"/>
      <c r="Q157" s="15"/>
      <c r="R157" s="14"/>
      <c r="S157"/>
      <c r="U157" s="15"/>
      <c r="V157" s="14"/>
      <c r="W157"/>
      <c r="Y157" s="15"/>
      <c r="Z157" s="14"/>
      <c r="AA157"/>
      <c r="AC157" s="15"/>
      <c r="AD157" s="14"/>
      <c r="AE157"/>
    </row>
    <row r="158" spans="7:31" x14ac:dyDescent="0.35">
      <c r="G158"/>
      <c r="H158" s="3"/>
      <c r="J158" s="14"/>
      <c r="K158"/>
      <c r="M158" s="15"/>
      <c r="N158" s="14"/>
      <c r="O158"/>
      <c r="Q158" s="15"/>
      <c r="R158" s="14"/>
      <c r="S158"/>
      <c r="U158" s="15"/>
      <c r="V158" s="14"/>
      <c r="W158"/>
      <c r="Y158" s="15"/>
      <c r="Z158" s="14"/>
      <c r="AA158"/>
      <c r="AC158" s="15"/>
      <c r="AD158" s="14"/>
      <c r="AE158"/>
    </row>
    <row r="159" spans="7:31" x14ac:dyDescent="0.35">
      <c r="G159"/>
      <c r="H159" s="3"/>
      <c r="J159" s="14"/>
      <c r="K159"/>
      <c r="M159" s="15"/>
      <c r="N159" s="14"/>
      <c r="O159"/>
      <c r="Q159" s="15"/>
      <c r="R159" s="14"/>
      <c r="S159"/>
      <c r="U159" s="15"/>
      <c r="V159" s="14"/>
      <c r="W159"/>
      <c r="Y159" s="15"/>
      <c r="Z159" s="14"/>
      <c r="AA159"/>
      <c r="AC159" s="15"/>
      <c r="AD159" s="14"/>
      <c r="AE159"/>
    </row>
    <row r="160" spans="7:31" x14ac:dyDescent="0.35">
      <c r="G160"/>
      <c r="H160" s="3"/>
      <c r="J160" s="14"/>
      <c r="K160"/>
      <c r="M160" s="15"/>
      <c r="N160" s="14"/>
      <c r="O160"/>
      <c r="Q160" s="15"/>
      <c r="R160" s="14"/>
      <c r="S160"/>
      <c r="U160" s="15"/>
      <c r="V160" s="14"/>
      <c r="W160"/>
      <c r="Y160" s="15"/>
      <c r="Z160" s="14"/>
      <c r="AA160"/>
      <c r="AC160" s="15"/>
      <c r="AD160" s="14"/>
      <c r="AE160"/>
    </row>
    <row r="161" spans="7:31" x14ac:dyDescent="0.35">
      <c r="G161"/>
      <c r="H161" s="3"/>
      <c r="J161" s="14"/>
      <c r="K161"/>
      <c r="M161" s="15"/>
      <c r="N161" s="14"/>
      <c r="O161"/>
      <c r="Q161" s="15"/>
      <c r="R161" s="14"/>
      <c r="S161"/>
      <c r="U161" s="15"/>
      <c r="V161" s="14"/>
      <c r="W161"/>
      <c r="Y161" s="15"/>
      <c r="Z161" s="14"/>
      <c r="AA161"/>
      <c r="AC161" s="15"/>
      <c r="AD161" s="14"/>
      <c r="AE161"/>
    </row>
    <row r="162" spans="7:31" x14ac:dyDescent="0.35">
      <c r="G162"/>
      <c r="H162" s="3"/>
      <c r="J162" s="14"/>
      <c r="K162"/>
      <c r="M162" s="15"/>
      <c r="N162" s="14"/>
      <c r="O162"/>
      <c r="Q162" s="15"/>
      <c r="R162" s="14"/>
      <c r="S162"/>
      <c r="U162" s="15"/>
      <c r="V162" s="14"/>
      <c r="W162"/>
      <c r="Y162" s="15"/>
      <c r="Z162" s="14"/>
      <c r="AA162"/>
      <c r="AC162" s="15"/>
      <c r="AD162" s="14"/>
      <c r="AE162"/>
    </row>
    <row r="163" spans="7:31" x14ac:dyDescent="0.35">
      <c r="G163"/>
      <c r="H163" s="3"/>
      <c r="J163" s="14"/>
      <c r="K163"/>
      <c r="M163" s="15"/>
      <c r="N163" s="14"/>
      <c r="O163"/>
      <c r="Q163" s="15"/>
      <c r="R163" s="14"/>
      <c r="S163"/>
      <c r="U163" s="15"/>
      <c r="V163" s="14"/>
      <c r="W163"/>
      <c r="Y163" s="15"/>
      <c r="Z163" s="14"/>
      <c r="AA163"/>
      <c r="AC163" s="15"/>
      <c r="AD163" s="14"/>
      <c r="AE163"/>
    </row>
    <row r="164" spans="7:31" x14ac:dyDescent="0.35">
      <c r="G164"/>
      <c r="H164" s="3"/>
      <c r="J164" s="14"/>
      <c r="K164"/>
      <c r="M164" s="15"/>
      <c r="N164" s="14"/>
      <c r="O164"/>
      <c r="Q164" s="15"/>
      <c r="R164" s="14"/>
      <c r="S164"/>
      <c r="U164" s="15"/>
      <c r="V164" s="14"/>
      <c r="W164"/>
      <c r="Y164" s="15"/>
      <c r="Z164" s="14"/>
      <c r="AA164"/>
      <c r="AC164" s="15"/>
      <c r="AD164" s="14"/>
      <c r="AE164"/>
    </row>
    <row r="165" spans="7:31" x14ac:dyDescent="0.35">
      <c r="G165"/>
      <c r="H165" s="3"/>
      <c r="J165" s="14"/>
      <c r="K165"/>
      <c r="M165" s="15"/>
      <c r="N165" s="14"/>
      <c r="O165"/>
      <c r="Q165" s="15"/>
      <c r="R165" s="14"/>
      <c r="S165"/>
      <c r="U165" s="15"/>
      <c r="V165" s="14"/>
      <c r="W165"/>
      <c r="Y165" s="15"/>
      <c r="Z165" s="14"/>
      <c r="AA165"/>
      <c r="AC165" s="15"/>
      <c r="AD165" s="14"/>
      <c r="AE165"/>
    </row>
    <row r="166" spans="7:31" x14ac:dyDescent="0.35">
      <c r="G166"/>
      <c r="H166" s="3"/>
      <c r="J166" s="14"/>
      <c r="K166"/>
      <c r="M166" s="15"/>
      <c r="N166" s="14"/>
      <c r="O166"/>
      <c r="Q166" s="15"/>
      <c r="R166" s="14"/>
      <c r="S166"/>
      <c r="U166" s="15"/>
      <c r="V166" s="14"/>
      <c r="W166"/>
      <c r="Y166" s="15"/>
      <c r="Z166" s="14"/>
      <c r="AA166"/>
      <c r="AC166" s="15"/>
      <c r="AD166" s="14"/>
      <c r="AE166"/>
    </row>
    <row r="167" spans="7:31" x14ac:dyDescent="0.35">
      <c r="G167"/>
      <c r="H167" s="3"/>
      <c r="J167" s="14"/>
      <c r="K167"/>
      <c r="M167" s="15"/>
      <c r="N167" s="14"/>
      <c r="O167"/>
      <c r="Q167" s="15"/>
      <c r="R167" s="14"/>
      <c r="S167"/>
      <c r="U167" s="15"/>
      <c r="V167" s="14"/>
      <c r="W167"/>
      <c r="Y167" s="15"/>
      <c r="Z167" s="14"/>
      <c r="AA167"/>
      <c r="AC167" s="15"/>
      <c r="AD167" s="14"/>
      <c r="AE167"/>
    </row>
    <row r="168" spans="7:31" x14ac:dyDescent="0.35">
      <c r="G168"/>
      <c r="H168" s="3"/>
      <c r="J168" s="14"/>
      <c r="K168"/>
      <c r="M168" s="15"/>
      <c r="N168" s="14"/>
      <c r="O168"/>
      <c r="Q168" s="15"/>
      <c r="R168" s="14"/>
      <c r="S168"/>
      <c r="U168" s="15"/>
      <c r="V168" s="14"/>
      <c r="W168"/>
      <c r="Y168" s="15"/>
      <c r="Z168" s="14"/>
      <c r="AA168"/>
      <c r="AC168" s="15"/>
      <c r="AD168" s="14"/>
      <c r="AE168"/>
    </row>
    <row r="169" spans="7:31" x14ac:dyDescent="0.35">
      <c r="G169"/>
      <c r="H169" s="3"/>
      <c r="J169" s="14"/>
      <c r="K169"/>
      <c r="M169" s="15"/>
      <c r="N169" s="14"/>
      <c r="O169"/>
      <c r="Q169" s="15"/>
      <c r="R169" s="14"/>
      <c r="S169"/>
      <c r="U169" s="15"/>
      <c r="V169" s="14"/>
      <c r="W169"/>
      <c r="Y169" s="15"/>
      <c r="Z169" s="14"/>
      <c r="AA169"/>
      <c r="AC169" s="15"/>
      <c r="AD169" s="14"/>
      <c r="AE169"/>
    </row>
    <row r="170" spans="7:31" x14ac:dyDescent="0.35">
      <c r="G170"/>
      <c r="H170" s="3"/>
      <c r="J170" s="14"/>
      <c r="K170"/>
      <c r="M170" s="15"/>
      <c r="N170" s="14"/>
      <c r="O170"/>
      <c r="Q170" s="15"/>
      <c r="R170" s="14"/>
      <c r="S170"/>
      <c r="U170" s="15"/>
      <c r="V170" s="14"/>
      <c r="W170"/>
      <c r="Y170" s="15"/>
      <c r="Z170" s="14"/>
      <c r="AA170"/>
      <c r="AC170" s="15"/>
      <c r="AD170" s="14"/>
      <c r="AE170"/>
    </row>
    <row r="171" spans="7:31" x14ac:dyDescent="0.35">
      <c r="G171"/>
      <c r="H171" s="3"/>
      <c r="J171" s="14"/>
      <c r="K171"/>
      <c r="M171" s="15"/>
      <c r="N171" s="14"/>
      <c r="O171"/>
      <c r="Q171" s="15"/>
      <c r="R171" s="14"/>
      <c r="S171"/>
      <c r="U171" s="15"/>
      <c r="V171" s="14"/>
      <c r="W171"/>
      <c r="Y171" s="15"/>
      <c r="Z171" s="14"/>
      <c r="AA171"/>
      <c r="AC171" s="15"/>
      <c r="AD171" s="14"/>
      <c r="AE171"/>
    </row>
    <row r="172" spans="7:31" x14ac:dyDescent="0.35">
      <c r="G172"/>
      <c r="H172" s="3"/>
      <c r="J172" s="14"/>
      <c r="K172"/>
      <c r="M172" s="15"/>
      <c r="N172" s="14"/>
      <c r="O172"/>
      <c r="Q172" s="15"/>
      <c r="R172" s="14"/>
      <c r="S172"/>
      <c r="U172" s="15"/>
      <c r="V172" s="14"/>
      <c r="W172"/>
      <c r="Y172" s="15"/>
      <c r="Z172" s="14"/>
      <c r="AA172"/>
      <c r="AC172" s="15"/>
      <c r="AD172" s="14"/>
      <c r="AE172"/>
    </row>
    <row r="173" spans="7:31" x14ac:dyDescent="0.35">
      <c r="G173"/>
      <c r="H173" s="3"/>
      <c r="J173" s="14"/>
      <c r="K173"/>
      <c r="M173" s="15"/>
      <c r="N173" s="14"/>
      <c r="O173"/>
      <c r="Q173" s="15"/>
      <c r="R173" s="14"/>
      <c r="S173"/>
      <c r="U173" s="15"/>
      <c r="V173" s="14"/>
      <c r="W173"/>
      <c r="Y173" s="15"/>
      <c r="Z173" s="14"/>
      <c r="AA173"/>
      <c r="AC173" s="15"/>
      <c r="AD173" s="14"/>
      <c r="AE173"/>
    </row>
    <row r="174" spans="7:31" x14ac:dyDescent="0.35">
      <c r="G174"/>
      <c r="H174" s="3"/>
      <c r="J174" s="14"/>
      <c r="K174"/>
      <c r="M174" s="15"/>
      <c r="N174" s="14"/>
      <c r="O174"/>
      <c r="Q174" s="15"/>
      <c r="R174" s="14"/>
      <c r="S174"/>
      <c r="U174" s="15"/>
      <c r="V174" s="14"/>
      <c r="W174"/>
      <c r="Y174" s="15"/>
      <c r="Z174" s="14"/>
      <c r="AA174"/>
      <c r="AC174" s="15"/>
      <c r="AD174" s="14"/>
      <c r="AE174"/>
    </row>
    <row r="175" spans="7:31" x14ac:dyDescent="0.35">
      <c r="G175"/>
      <c r="H175" s="3"/>
      <c r="J175" s="14"/>
      <c r="K175"/>
      <c r="M175" s="15"/>
      <c r="N175" s="14"/>
      <c r="O175"/>
      <c r="Q175" s="15"/>
      <c r="R175" s="14"/>
      <c r="S175"/>
      <c r="U175" s="15"/>
      <c r="V175" s="14"/>
      <c r="W175"/>
      <c r="Y175" s="15"/>
      <c r="Z175" s="14"/>
      <c r="AA175"/>
      <c r="AC175" s="15"/>
      <c r="AD175" s="14"/>
      <c r="AE175"/>
    </row>
    <row r="176" spans="7:31" x14ac:dyDescent="0.35">
      <c r="G176"/>
      <c r="H176" s="3"/>
      <c r="J176" s="14"/>
      <c r="K176"/>
      <c r="M176" s="15"/>
      <c r="N176" s="14"/>
      <c r="O176"/>
      <c r="Q176" s="15"/>
      <c r="R176" s="14"/>
      <c r="S176"/>
      <c r="U176" s="15"/>
      <c r="V176" s="14"/>
      <c r="W176"/>
      <c r="Y176" s="15"/>
      <c r="Z176" s="14"/>
      <c r="AA176"/>
      <c r="AC176" s="15"/>
      <c r="AD176" s="14"/>
      <c r="AE176"/>
    </row>
    <row r="177" spans="7:31" x14ac:dyDescent="0.35">
      <c r="G177"/>
      <c r="H177" s="3"/>
      <c r="J177" s="14"/>
      <c r="K177"/>
      <c r="M177" s="15"/>
      <c r="N177" s="14"/>
      <c r="O177"/>
      <c r="Q177" s="15"/>
      <c r="R177" s="14"/>
      <c r="S177"/>
      <c r="U177" s="15"/>
      <c r="V177" s="14"/>
      <c r="W177"/>
      <c r="Y177" s="15"/>
      <c r="Z177" s="14"/>
      <c r="AA177"/>
      <c r="AC177" s="15"/>
      <c r="AD177" s="14"/>
      <c r="AE177"/>
    </row>
    <row r="178" spans="7:31" x14ac:dyDescent="0.35">
      <c r="G178"/>
      <c r="H178" s="3"/>
      <c r="J178" s="14"/>
      <c r="K178"/>
      <c r="M178" s="15"/>
      <c r="N178" s="14"/>
      <c r="O178"/>
      <c r="Q178" s="15"/>
      <c r="R178" s="14"/>
      <c r="S178"/>
      <c r="U178" s="15"/>
      <c r="V178" s="14"/>
      <c r="W178"/>
      <c r="Y178" s="15"/>
      <c r="Z178" s="14"/>
      <c r="AA178"/>
      <c r="AC178" s="15"/>
      <c r="AD178" s="14"/>
      <c r="AE178"/>
    </row>
    <row r="179" spans="7:31" x14ac:dyDescent="0.35">
      <c r="G179"/>
      <c r="H179" s="3"/>
      <c r="J179" s="14"/>
      <c r="K179"/>
      <c r="M179" s="15"/>
      <c r="N179" s="14"/>
      <c r="O179"/>
      <c r="Q179" s="15"/>
      <c r="R179" s="14"/>
      <c r="S179"/>
      <c r="U179" s="15"/>
      <c r="V179" s="14"/>
      <c r="W179"/>
      <c r="Y179" s="15"/>
      <c r="Z179" s="14"/>
      <c r="AA179"/>
      <c r="AC179" s="15"/>
      <c r="AD179" s="14"/>
      <c r="AE179"/>
    </row>
    <row r="180" spans="7:31" x14ac:dyDescent="0.35">
      <c r="G180"/>
      <c r="H180" s="3"/>
      <c r="J180" s="14"/>
      <c r="K180"/>
      <c r="M180" s="15"/>
      <c r="N180" s="14"/>
      <c r="O180"/>
      <c r="Q180" s="15"/>
      <c r="R180" s="14"/>
      <c r="S180"/>
      <c r="U180" s="15"/>
      <c r="V180" s="14"/>
      <c r="W180"/>
      <c r="Y180" s="15"/>
      <c r="Z180" s="14"/>
      <c r="AA180"/>
      <c r="AC180" s="15"/>
      <c r="AD180" s="14"/>
      <c r="AE180"/>
    </row>
    <row r="181" spans="7:31" x14ac:dyDescent="0.35">
      <c r="G181"/>
      <c r="H181" s="3"/>
      <c r="J181" s="14"/>
      <c r="K181"/>
      <c r="M181" s="15"/>
      <c r="N181" s="14"/>
      <c r="O181"/>
      <c r="Q181" s="15"/>
      <c r="R181" s="14"/>
      <c r="S181"/>
      <c r="U181" s="15"/>
      <c r="V181" s="14"/>
      <c r="W181"/>
      <c r="Y181" s="15"/>
      <c r="Z181" s="14"/>
      <c r="AA181"/>
      <c r="AC181" s="15"/>
      <c r="AD181" s="14"/>
      <c r="AE181"/>
    </row>
    <row r="182" spans="7:31" x14ac:dyDescent="0.35">
      <c r="G182"/>
      <c r="H182" s="3"/>
      <c r="J182" s="14"/>
      <c r="K182"/>
      <c r="M182" s="15"/>
      <c r="N182" s="14"/>
      <c r="O182"/>
      <c r="Q182" s="15"/>
      <c r="R182" s="14"/>
      <c r="S182"/>
      <c r="U182" s="15"/>
      <c r="V182" s="14"/>
      <c r="W182"/>
      <c r="Y182" s="15"/>
      <c r="Z182" s="14"/>
      <c r="AA182"/>
      <c r="AC182" s="15"/>
      <c r="AD182" s="14"/>
      <c r="AE182"/>
    </row>
    <row r="183" spans="7:31" x14ac:dyDescent="0.35">
      <c r="G183"/>
      <c r="H183" s="3"/>
      <c r="J183" s="14"/>
      <c r="K183"/>
      <c r="M183" s="15"/>
      <c r="N183" s="14"/>
      <c r="O183"/>
      <c r="Q183" s="15"/>
      <c r="R183" s="14"/>
      <c r="S183"/>
      <c r="U183" s="15"/>
      <c r="V183" s="14"/>
      <c r="W183"/>
      <c r="Y183" s="15"/>
      <c r="Z183" s="14"/>
      <c r="AA183"/>
      <c r="AC183" s="15"/>
      <c r="AD183" s="14"/>
      <c r="AE183"/>
    </row>
    <row r="184" spans="7:31" x14ac:dyDescent="0.35">
      <c r="G184"/>
      <c r="H184" s="3"/>
      <c r="J184" s="14"/>
      <c r="K184"/>
      <c r="M184" s="15"/>
      <c r="N184" s="14"/>
      <c r="O184"/>
      <c r="Q184" s="15"/>
      <c r="R184" s="14"/>
      <c r="S184"/>
      <c r="U184" s="15"/>
      <c r="V184" s="14"/>
      <c r="W184"/>
      <c r="Y184" s="15"/>
      <c r="Z184" s="14"/>
      <c r="AA184"/>
      <c r="AC184" s="15"/>
      <c r="AD184" s="14"/>
      <c r="AE184"/>
    </row>
    <row r="185" spans="7:31" x14ac:dyDescent="0.35">
      <c r="G185"/>
      <c r="H185" s="3"/>
      <c r="J185" s="14"/>
      <c r="K185"/>
      <c r="M185" s="15"/>
      <c r="N185" s="14"/>
      <c r="O185"/>
      <c r="Q185" s="15"/>
      <c r="R185" s="14"/>
      <c r="S185"/>
      <c r="U185" s="15"/>
      <c r="V185" s="14"/>
      <c r="W185"/>
      <c r="Y185" s="15"/>
      <c r="Z185" s="14"/>
      <c r="AA185"/>
      <c r="AC185" s="15"/>
      <c r="AD185" s="14"/>
      <c r="AE185"/>
    </row>
    <row r="186" spans="7:31" x14ac:dyDescent="0.35">
      <c r="G186"/>
      <c r="H186" s="3"/>
      <c r="J186" s="14"/>
      <c r="K186"/>
      <c r="M186" s="15"/>
      <c r="N186" s="14"/>
      <c r="O186"/>
      <c r="Q186" s="15"/>
      <c r="R186" s="14"/>
      <c r="S186"/>
      <c r="U186" s="15"/>
      <c r="V186" s="14"/>
      <c r="W186"/>
      <c r="Y186" s="15"/>
      <c r="Z186" s="14"/>
      <c r="AA186"/>
      <c r="AC186" s="15"/>
      <c r="AD186" s="14"/>
      <c r="AE186"/>
    </row>
    <row r="187" spans="7:31" x14ac:dyDescent="0.35">
      <c r="G187"/>
      <c r="H187" s="3"/>
      <c r="J187" s="14"/>
      <c r="K187"/>
      <c r="M187" s="15"/>
      <c r="N187" s="14"/>
      <c r="O187"/>
      <c r="Q187" s="15"/>
      <c r="R187" s="14"/>
      <c r="S187"/>
      <c r="U187" s="15"/>
      <c r="V187" s="14"/>
      <c r="W187"/>
      <c r="Y187" s="15"/>
      <c r="Z187" s="14"/>
      <c r="AA187"/>
      <c r="AC187" s="15"/>
      <c r="AD187" s="14"/>
      <c r="AE187"/>
    </row>
    <row r="188" spans="7:31" x14ac:dyDescent="0.35">
      <c r="G188"/>
      <c r="H188" s="3"/>
      <c r="J188" s="14"/>
      <c r="K188"/>
      <c r="M188" s="15"/>
      <c r="N188" s="14"/>
      <c r="O188"/>
      <c r="Q188" s="15"/>
      <c r="R188" s="14"/>
      <c r="S188"/>
      <c r="U188" s="15"/>
      <c r="V188" s="14"/>
      <c r="W188"/>
      <c r="Y188" s="15"/>
      <c r="Z188" s="14"/>
      <c r="AA188"/>
      <c r="AC188" s="15"/>
      <c r="AD188" s="14"/>
      <c r="AE188"/>
    </row>
    <row r="189" spans="7:31" x14ac:dyDescent="0.35">
      <c r="G189"/>
      <c r="H189" s="3"/>
      <c r="J189" s="14"/>
      <c r="K189"/>
      <c r="M189" s="15"/>
      <c r="N189" s="14"/>
      <c r="O189"/>
      <c r="Q189" s="15"/>
      <c r="R189" s="14"/>
      <c r="S189"/>
      <c r="U189" s="15"/>
      <c r="V189" s="14"/>
      <c r="W189"/>
      <c r="Y189" s="15"/>
      <c r="Z189" s="14"/>
      <c r="AA189"/>
      <c r="AC189" s="15"/>
      <c r="AD189" s="14"/>
      <c r="AE189"/>
    </row>
    <row r="190" spans="7:31" x14ac:dyDescent="0.35">
      <c r="G190"/>
      <c r="H190" s="3"/>
      <c r="J190" s="14"/>
      <c r="K190"/>
      <c r="M190" s="15"/>
      <c r="N190" s="14"/>
      <c r="O190"/>
      <c r="Q190" s="15"/>
      <c r="R190" s="14"/>
      <c r="S190"/>
      <c r="U190" s="15"/>
      <c r="V190" s="14"/>
      <c r="W190"/>
      <c r="Y190" s="15"/>
      <c r="Z190" s="14"/>
      <c r="AA190"/>
      <c r="AC190" s="15"/>
      <c r="AD190" s="14"/>
      <c r="AE190"/>
    </row>
    <row r="191" spans="7:31" x14ac:dyDescent="0.35">
      <c r="G191"/>
      <c r="H191" s="3"/>
      <c r="J191" s="14"/>
      <c r="K191"/>
      <c r="M191" s="15"/>
      <c r="N191" s="14"/>
      <c r="O191"/>
      <c r="Q191" s="15"/>
      <c r="R191" s="14"/>
      <c r="S191"/>
      <c r="U191" s="15"/>
      <c r="V191" s="14"/>
      <c r="W191"/>
      <c r="Y191" s="15"/>
      <c r="Z191" s="14"/>
      <c r="AA191"/>
      <c r="AC191" s="15"/>
      <c r="AD191" s="14"/>
      <c r="AE191"/>
    </row>
    <row r="192" spans="7:31" x14ac:dyDescent="0.35">
      <c r="G192"/>
      <c r="H192" s="3"/>
      <c r="J192" s="14"/>
      <c r="K192"/>
      <c r="M192" s="15"/>
      <c r="N192" s="14"/>
      <c r="O192"/>
      <c r="Q192" s="15"/>
      <c r="R192" s="14"/>
      <c r="S192"/>
      <c r="U192" s="15"/>
      <c r="V192" s="14"/>
      <c r="W192"/>
      <c r="Y192" s="15"/>
      <c r="Z192" s="14"/>
      <c r="AA192"/>
      <c r="AC192" s="15"/>
      <c r="AD192" s="14"/>
      <c r="AE192"/>
    </row>
    <row r="193" spans="7:31" x14ac:dyDescent="0.35">
      <c r="G193"/>
      <c r="H193" s="3"/>
      <c r="J193" s="14"/>
      <c r="K193"/>
      <c r="M193" s="15"/>
      <c r="N193" s="14"/>
      <c r="O193"/>
      <c r="Q193" s="15"/>
      <c r="R193" s="14"/>
      <c r="S193"/>
      <c r="U193" s="15"/>
      <c r="V193" s="14"/>
      <c r="W193"/>
      <c r="Y193" s="15"/>
      <c r="Z193" s="14"/>
      <c r="AA193"/>
      <c r="AC193" s="15"/>
      <c r="AD193" s="14"/>
      <c r="AE193"/>
    </row>
    <row r="194" spans="7:31" x14ac:dyDescent="0.35">
      <c r="G194"/>
      <c r="H194" s="3"/>
      <c r="J194" s="14"/>
      <c r="K194"/>
      <c r="M194" s="15"/>
      <c r="N194" s="14"/>
      <c r="O194"/>
      <c r="Q194" s="15"/>
      <c r="R194" s="14"/>
      <c r="S194"/>
      <c r="U194" s="15"/>
      <c r="V194" s="14"/>
      <c r="W194"/>
      <c r="Y194" s="15"/>
      <c r="Z194" s="14"/>
      <c r="AA194"/>
      <c r="AC194" s="15"/>
      <c r="AD194" s="14"/>
      <c r="AE194"/>
    </row>
    <row r="195" spans="7:31" x14ac:dyDescent="0.35">
      <c r="G195"/>
      <c r="H195" s="3"/>
      <c r="J195" s="14"/>
      <c r="K195"/>
      <c r="M195" s="15"/>
      <c r="N195" s="14"/>
      <c r="O195"/>
      <c r="Q195" s="15"/>
      <c r="R195" s="14"/>
      <c r="S195"/>
      <c r="U195" s="15"/>
      <c r="V195" s="14"/>
      <c r="W195"/>
      <c r="Y195" s="15"/>
      <c r="Z195" s="14"/>
      <c r="AA195"/>
      <c r="AC195" s="15"/>
      <c r="AD195" s="14"/>
      <c r="AE195"/>
    </row>
    <row r="196" spans="7:31" x14ac:dyDescent="0.35">
      <c r="G196"/>
      <c r="H196" s="3"/>
      <c r="J196" s="14"/>
      <c r="K196"/>
      <c r="M196" s="15"/>
      <c r="N196" s="14"/>
      <c r="O196"/>
      <c r="Q196" s="15"/>
      <c r="R196" s="14"/>
      <c r="S196"/>
      <c r="U196" s="15"/>
      <c r="V196" s="14"/>
      <c r="W196"/>
      <c r="Y196" s="15"/>
      <c r="Z196" s="14"/>
      <c r="AA196"/>
      <c r="AC196" s="15"/>
      <c r="AD196" s="14"/>
      <c r="AE196"/>
    </row>
    <row r="197" spans="7:31" x14ac:dyDescent="0.35">
      <c r="G197"/>
      <c r="H197" s="3"/>
      <c r="J197" s="14"/>
      <c r="K197"/>
      <c r="M197" s="15"/>
      <c r="N197" s="14"/>
      <c r="O197"/>
      <c r="Q197" s="15"/>
      <c r="R197" s="14"/>
      <c r="S197"/>
      <c r="U197" s="15"/>
      <c r="V197" s="14"/>
      <c r="W197"/>
      <c r="Y197" s="15"/>
      <c r="Z197" s="14"/>
      <c r="AA197"/>
      <c r="AC197" s="15"/>
      <c r="AD197" s="14"/>
      <c r="AE197"/>
    </row>
    <row r="198" spans="7:31" x14ac:dyDescent="0.35">
      <c r="G198"/>
      <c r="H198" s="3"/>
      <c r="J198" s="14"/>
      <c r="K198"/>
      <c r="M198" s="15"/>
      <c r="N198" s="14"/>
      <c r="O198"/>
      <c r="Q198" s="15"/>
      <c r="R198" s="14"/>
      <c r="S198"/>
      <c r="U198" s="15"/>
      <c r="V198" s="14"/>
      <c r="W198"/>
      <c r="Y198" s="15"/>
      <c r="Z198" s="14"/>
      <c r="AA198"/>
      <c r="AC198" s="15"/>
      <c r="AD198" s="14"/>
      <c r="AE198"/>
    </row>
    <row r="199" spans="7:31" x14ac:dyDescent="0.35">
      <c r="G199"/>
      <c r="H199" s="3"/>
      <c r="J199" s="14"/>
      <c r="K199"/>
      <c r="M199" s="15"/>
      <c r="N199" s="14"/>
      <c r="O199"/>
      <c r="Q199" s="15"/>
      <c r="R199" s="14"/>
      <c r="S199"/>
      <c r="U199" s="15"/>
      <c r="V199" s="14"/>
      <c r="W199"/>
      <c r="Y199" s="15"/>
      <c r="Z199" s="14"/>
      <c r="AA199"/>
      <c r="AC199" s="15"/>
      <c r="AD199" s="14"/>
      <c r="AE199"/>
    </row>
    <row r="200" spans="7:31" x14ac:dyDescent="0.35">
      <c r="G200"/>
      <c r="H200" s="3"/>
      <c r="J200" s="14"/>
      <c r="K200"/>
      <c r="M200" s="15"/>
      <c r="N200" s="14"/>
      <c r="O200"/>
      <c r="Q200" s="15"/>
      <c r="R200" s="14"/>
      <c r="S200"/>
      <c r="U200" s="15"/>
      <c r="V200" s="14"/>
      <c r="W200"/>
      <c r="Y200" s="15"/>
      <c r="Z200" s="14"/>
      <c r="AA200"/>
      <c r="AC200" s="15"/>
      <c r="AD200" s="14"/>
      <c r="AE200"/>
    </row>
    <row r="201" spans="7:31" x14ac:dyDescent="0.35">
      <c r="G201"/>
      <c r="H201" s="3"/>
      <c r="J201" s="14"/>
      <c r="K201"/>
      <c r="M201" s="15"/>
      <c r="N201" s="14"/>
      <c r="O201"/>
      <c r="Q201" s="15"/>
      <c r="R201" s="14"/>
      <c r="S201"/>
      <c r="U201" s="15"/>
      <c r="V201" s="14"/>
      <c r="W201"/>
      <c r="Y201" s="15"/>
      <c r="Z201" s="14"/>
      <c r="AA201"/>
      <c r="AC201" s="15"/>
      <c r="AD201" s="14"/>
      <c r="AE201"/>
    </row>
    <row r="202" spans="7:31" x14ac:dyDescent="0.35">
      <c r="G202"/>
      <c r="H202" s="3"/>
      <c r="J202" s="14"/>
      <c r="K202"/>
      <c r="M202" s="15"/>
      <c r="N202" s="14"/>
      <c r="O202"/>
      <c r="Q202" s="15"/>
      <c r="R202" s="14"/>
      <c r="S202"/>
      <c r="U202" s="15"/>
      <c r="V202" s="14"/>
      <c r="W202"/>
      <c r="Y202" s="15"/>
      <c r="Z202" s="14"/>
      <c r="AA202"/>
      <c r="AC202" s="15"/>
      <c r="AD202" s="14"/>
      <c r="AE202"/>
    </row>
    <row r="203" spans="7:31" x14ac:dyDescent="0.35">
      <c r="G203"/>
      <c r="H203" s="3"/>
      <c r="J203" s="14"/>
      <c r="K203"/>
      <c r="M203" s="15"/>
      <c r="N203" s="14"/>
      <c r="O203"/>
      <c r="Q203" s="15"/>
      <c r="R203" s="14"/>
      <c r="S203"/>
      <c r="U203" s="15"/>
      <c r="V203" s="14"/>
      <c r="W203"/>
      <c r="Y203" s="15"/>
      <c r="Z203" s="14"/>
      <c r="AA203"/>
      <c r="AC203" s="15"/>
      <c r="AD203" s="14"/>
      <c r="AE203"/>
    </row>
    <row r="204" spans="7:31" x14ac:dyDescent="0.35">
      <c r="G204"/>
      <c r="H204" s="3"/>
      <c r="J204" s="14"/>
      <c r="K204"/>
      <c r="M204" s="15"/>
      <c r="N204" s="14"/>
      <c r="O204"/>
      <c r="Q204" s="15"/>
      <c r="R204" s="14"/>
      <c r="S204"/>
      <c r="U204" s="15"/>
      <c r="V204" s="14"/>
      <c r="W204"/>
      <c r="Y204" s="15"/>
      <c r="Z204" s="14"/>
      <c r="AA204"/>
      <c r="AC204" s="15"/>
      <c r="AD204" s="14"/>
      <c r="AE204"/>
    </row>
    <row r="205" spans="7:31" x14ac:dyDescent="0.35">
      <c r="G205"/>
      <c r="H205" s="3"/>
      <c r="J205" s="14"/>
      <c r="K205"/>
      <c r="M205" s="15"/>
      <c r="N205" s="14"/>
      <c r="O205"/>
      <c r="Q205" s="15"/>
      <c r="R205" s="14"/>
      <c r="S205"/>
      <c r="U205" s="15"/>
      <c r="V205" s="14"/>
      <c r="W205"/>
      <c r="Y205" s="15"/>
      <c r="Z205" s="14"/>
      <c r="AA205"/>
      <c r="AC205" s="15"/>
      <c r="AD205" s="14"/>
      <c r="AE205"/>
    </row>
    <row r="206" spans="7:31" x14ac:dyDescent="0.35">
      <c r="G206"/>
      <c r="H206" s="3"/>
      <c r="J206" s="14"/>
      <c r="K206"/>
      <c r="M206" s="15"/>
      <c r="N206" s="14"/>
      <c r="O206"/>
      <c r="Q206" s="15"/>
      <c r="R206" s="14"/>
      <c r="S206"/>
      <c r="U206" s="15"/>
      <c r="V206" s="14"/>
      <c r="W206"/>
      <c r="Y206" s="15"/>
      <c r="Z206" s="14"/>
      <c r="AA206"/>
      <c r="AC206" s="15"/>
      <c r="AD206" s="14"/>
      <c r="AE206"/>
    </row>
    <row r="207" spans="7:31" x14ac:dyDescent="0.35">
      <c r="G207"/>
      <c r="H207" s="3"/>
      <c r="J207" s="14"/>
      <c r="K207"/>
      <c r="M207" s="15"/>
      <c r="N207" s="14"/>
      <c r="O207"/>
      <c r="Q207" s="15"/>
      <c r="R207" s="14"/>
      <c r="S207"/>
      <c r="U207" s="15"/>
      <c r="V207" s="14"/>
      <c r="W207"/>
      <c r="Y207" s="15"/>
      <c r="Z207" s="14"/>
      <c r="AA207"/>
      <c r="AC207" s="15"/>
      <c r="AD207" s="14"/>
      <c r="AE207"/>
    </row>
    <row r="208" spans="7:31" x14ac:dyDescent="0.35">
      <c r="G208"/>
      <c r="H208" s="3"/>
      <c r="J208" s="14"/>
      <c r="K208"/>
      <c r="M208" s="15"/>
      <c r="N208" s="14"/>
      <c r="O208"/>
      <c r="Q208" s="15"/>
      <c r="R208" s="14"/>
      <c r="S208"/>
      <c r="U208" s="15"/>
      <c r="V208" s="14"/>
      <c r="W208"/>
      <c r="Y208" s="15"/>
      <c r="Z208" s="14"/>
      <c r="AA208"/>
      <c r="AC208" s="15"/>
      <c r="AD208" s="14"/>
      <c r="AE208"/>
    </row>
    <row r="209" spans="7:31" x14ac:dyDescent="0.35">
      <c r="G209"/>
      <c r="H209" s="3"/>
      <c r="J209" s="14"/>
      <c r="K209"/>
      <c r="M209" s="15"/>
      <c r="N209" s="14"/>
      <c r="O209"/>
      <c r="Q209" s="15"/>
      <c r="R209" s="14"/>
      <c r="S209"/>
      <c r="U209" s="15"/>
      <c r="V209" s="14"/>
      <c r="W209"/>
      <c r="Y209" s="15"/>
      <c r="Z209" s="14"/>
      <c r="AA209"/>
      <c r="AC209" s="15"/>
      <c r="AD209" s="14"/>
      <c r="AE209"/>
    </row>
    <row r="210" spans="7:31" x14ac:dyDescent="0.35">
      <c r="G210"/>
      <c r="H210" s="3"/>
      <c r="J210" s="14"/>
      <c r="K210"/>
      <c r="M210" s="15"/>
      <c r="N210" s="14"/>
      <c r="O210"/>
      <c r="Q210" s="15"/>
      <c r="R210" s="14"/>
      <c r="S210"/>
      <c r="U210" s="15"/>
      <c r="V210" s="14"/>
      <c r="W210"/>
      <c r="Y210" s="15"/>
      <c r="Z210" s="14"/>
      <c r="AA210"/>
      <c r="AC210" s="15"/>
      <c r="AD210" s="14"/>
      <c r="AE210"/>
    </row>
    <row r="211" spans="7:31" x14ac:dyDescent="0.35">
      <c r="G211"/>
      <c r="H211" s="3"/>
      <c r="J211" s="14"/>
      <c r="K211"/>
      <c r="M211" s="15"/>
      <c r="N211" s="14"/>
      <c r="O211"/>
      <c r="Q211" s="15"/>
      <c r="R211" s="14"/>
      <c r="S211"/>
      <c r="U211" s="15"/>
      <c r="V211" s="14"/>
      <c r="W211"/>
      <c r="Y211" s="15"/>
      <c r="Z211" s="14"/>
      <c r="AA211"/>
      <c r="AC211" s="15"/>
      <c r="AD211" s="14"/>
      <c r="AE211"/>
    </row>
    <row r="212" spans="7:31" x14ac:dyDescent="0.35">
      <c r="G212"/>
      <c r="H212" s="3"/>
      <c r="J212" s="14"/>
      <c r="K212"/>
      <c r="M212" s="15"/>
      <c r="N212" s="14"/>
      <c r="O212"/>
      <c r="Q212" s="15"/>
      <c r="R212" s="14"/>
      <c r="S212"/>
      <c r="U212" s="15"/>
      <c r="V212" s="14"/>
      <c r="W212"/>
      <c r="Y212" s="15"/>
      <c r="Z212" s="14"/>
      <c r="AA212"/>
      <c r="AC212" s="15"/>
      <c r="AD212" s="14"/>
      <c r="AE212"/>
    </row>
    <row r="213" spans="7:31" x14ac:dyDescent="0.35">
      <c r="G213"/>
      <c r="H213" s="3"/>
      <c r="J213" s="14"/>
      <c r="K213"/>
      <c r="M213" s="15"/>
      <c r="N213" s="14"/>
      <c r="O213"/>
      <c r="Q213" s="15"/>
      <c r="R213" s="14"/>
      <c r="S213"/>
      <c r="U213" s="15"/>
      <c r="V213" s="14"/>
      <c r="W213"/>
      <c r="Y213" s="15"/>
      <c r="Z213" s="14"/>
      <c r="AA213"/>
      <c r="AC213" s="15"/>
      <c r="AD213" s="14"/>
      <c r="AE213"/>
    </row>
    <row r="214" spans="7:31" x14ac:dyDescent="0.35">
      <c r="G214"/>
      <c r="H214" s="3"/>
      <c r="J214" s="14"/>
      <c r="K214"/>
      <c r="M214" s="15"/>
      <c r="N214" s="14"/>
      <c r="O214"/>
      <c r="Q214" s="15"/>
      <c r="R214" s="14"/>
      <c r="S214"/>
      <c r="U214" s="15"/>
      <c r="V214" s="14"/>
      <c r="W214"/>
      <c r="Y214" s="15"/>
      <c r="Z214" s="14"/>
      <c r="AA214"/>
      <c r="AC214" s="15"/>
      <c r="AD214" s="14"/>
      <c r="AE214"/>
    </row>
    <row r="215" spans="7:31" x14ac:dyDescent="0.35">
      <c r="G215"/>
      <c r="H215" s="3"/>
      <c r="J215" s="14"/>
      <c r="K215"/>
      <c r="M215" s="15"/>
      <c r="N215" s="14"/>
      <c r="O215"/>
      <c r="Q215" s="15"/>
      <c r="R215" s="14"/>
      <c r="S215"/>
      <c r="U215" s="15"/>
      <c r="V215" s="14"/>
      <c r="W215"/>
      <c r="Y215" s="15"/>
      <c r="Z215" s="14"/>
      <c r="AA215"/>
      <c r="AC215" s="15"/>
      <c r="AD215" s="14"/>
      <c r="AE215"/>
    </row>
    <row r="216" spans="7:31" x14ac:dyDescent="0.35">
      <c r="G216"/>
      <c r="H216" s="3"/>
      <c r="J216" s="14"/>
      <c r="K216"/>
      <c r="M216" s="15"/>
      <c r="N216" s="14"/>
      <c r="O216"/>
      <c r="Q216" s="15"/>
      <c r="R216" s="14"/>
      <c r="S216"/>
      <c r="U216" s="15"/>
      <c r="V216" s="14"/>
      <c r="W216"/>
      <c r="Y216" s="15"/>
      <c r="Z216" s="14"/>
      <c r="AA216"/>
      <c r="AC216" s="15"/>
      <c r="AD216" s="14"/>
      <c r="AE216"/>
    </row>
    <row r="217" spans="7:31" x14ac:dyDescent="0.35">
      <c r="G217"/>
      <c r="H217" s="3"/>
      <c r="J217" s="14"/>
      <c r="K217"/>
      <c r="M217" s="15"/>
      <c r="N217" s="14"/>
      <c r="O217"/>
      <c r="Q217" s="15"/>
      <c r="R217" s="14"/>
      <c r="S217"/>
      <c r="U217" s="15"/>
      <c r="V217" s="14"/>
      <c r="W217"/>
      <c r="Y217" s="15"/>
      <c r="Z217" s="14"/>
      <c r="AA217"/>
      <c r="AC217" s="15"/>
      <c r="AD217" s="14"/>
      <c r="AE217"/>
    </row>
    <row r="218" spans="7:31" x14ac:dyDescent="0.35">
      <c r="G218"/>
      <c r="H218" s="3"/>
      <c r="J218" s="14"/>
      <c r="K218"/>
      <c r="M218" s="15"/>
      <c r="N218" s="14"/>
      <c r="O218"/>
      <c r="Q218" s="15"/>
      <c r="R218" s="14"/>
      <c r="S218"/>
      <c r="U218" s="15"/>
      <c r="V218" s="14"/>
      <c r="W218"/>
      <c r="Y218" s="15"/>
      <c r="Z218" s="14"/>
      <c r="AA218"/>
      <c r="AC218" s="15"/>
      <c r="AD218" s="14"/>
      <c r="AE218"/>
    </row>
    <row r="219" spans="7:31" x14ac:dyDescent="0.35">
      <c r="G219"/>
      <c r="H219" s="3"/>
      <c r="J219" s="14"/>
      <c r="K219"/>
      <c r="M219" s="15"/>
      <c r="N219" s="14"/>
      <c r="O219"/>
      <c r="Q219" s="15"/>
      <c r="R219" s="14"/>
      <c r="S219"/>
      <c r="U219" s="15"/>
      <c r="V219" s="14"/>
      <c r="W219"/>
      <c r="Y219" s="15"/>
      <c r="Z219" s="14"/>
      <c r="AA219"/>
      <c r="AC219" s="15"/>
      <c r="AD219" s="14"/>
      <c r="AE219"/>
    </row>
    <row r="220" spans="7:31" x14ac:dyDescent="0.35">
      <c r="G220"/>
      <c r="H220" s="3"/>
      <c r="J220" s="14"/>
      <c r="K220"/>
      <c r="M220" s="15"/>
      <c r="N220" s="14"/>
      <c r="O220"/>
      <c r="Q220" s="15"/>
      <c r="R220" s="14"/>
      <c r="S220"/>
      <c r="U220" s="15"/>
      <c r="V220" s="14"/>
      <c r="W220"/>
      <c r="Y220" s="15"/>
      <c r="Z220" s="14"/>
      <c r="AA220"/>
      <c r="AC220" s="15"/>
      <c r="AD220" s="14"/>
      <c r="AE220"/>
    </row>
    <row r="221" spans="7:31" x14ac:dyDescent="0.35">
      <c r="G221"/>
      <c r="H221" s="3"/>
      <c r="J221" s="14"/>
      <c r="K221"/>
      <c r="M221" s="15"/>
      <c r="N221" s="14"/>
      <c r="O221"/>
      <c r="Q221" s="15"/>
      <c r="R221" s="14"/>
      <c r="S221"/>
      <c r="U221" s="15"/>
      <c r="V221" s="14"/>
      <c r="W221"/>
      <c r="Y221" s="15"/>
      <c r="Z221" s="14"/>
      <c r="AA221"/>
      <c r="AC221" s="15"/>
      <c r="AD221" s="14"/>
      <c r="AE221"/>
    </row>
    <row r="222" spans="7:31" x14ac:dyDescent="0.35">
      <c r="G222"/>
      <c r="H222" s="3"/>
      <c r="J222" s="14"/>
      <c r="K222"/>
      <c r="M222" s="15"/>
      <c r="N222" s="14"/>
      <c r="O222"/>
      <c r="Q222" s="15"/>
      <c r="R222" s="14"/>
      <c r="S222"/>
      <c r="U222" s="15"/>
      <c r="V222" s="14"/>
      <c r="W222"/>
      <c r="Y222" s="15"/>
      <c r="Z222" s="14"/>
      <c r="AA222"/>
      <c r="AC222" s="15"/>
      <c r="AD222" s="14"/>
      <c r="AE222"/>
    </row>
    <row r="223" spans="7:31" x14ac:dyDescent="0.35">
      <c r="G223"/>
      <c r="H223" s="3"/>
      <c r="J223" s="14"/>
      <c r="K223"/>
      <c r="M223" s="15"/>
      <c r="N223" s="14"/>
      <c r="O223"/>
      <c r="Q223" s="15"/>
      <c r="R223" s="14"/>
      <c r="S223"/>
      <c r="U223" s="15"/>
      <c r="V223" s="14"/>
      <c r="W223"/>
      <c r="Y223" s="15"/>
      <c r="Z223" s="14"/>
      <c r="AA223"/>
      <c r="AC223" s="15"/>
      <c r="AD223" s="14"/>
      <c r="AE223"/>
    </row>
    <row r="224" spans="7:31" x14ac:dyDescent="0.35">
      <c r="G224"/>
      <c r="H224" s="3"/>
      <c r="J224" s="14"/>
      <c r="K224"/>
      <c r="M224" s="15"/>
      <c r="N224" s="14"/>
      <c r="O224"/>
      <c r="Q224" s="15"/>
      <c r="R224" s="14"/>
      <c r="S224"/>
      <c r="U224" s="15"/>
      <c r="V224" s="14"/>
      <c r="W224"/>
      <c r="Y224" s="15"/>
      <c r="Z224" s="14"/>
      <c r="AA224"/>
      <c r="AC224" s="15"/>
      <c r="AD224" s="14"/>
      <c r="AE224"/>
    </row>
    <row r="225" spans="7:31" x14ac:dyDescent="0.35">
      <c r="G225"/>
      <c r="H225" s="3"/>
      <c r="J225" s="14"/>
      <c r="K225"/>
      <c r="M225" s="15"/>
      <c r="N225" s="14"/>
      <c r="O225"/>
      <c r="Q225" s="15"/>
      <c r="R225" s="14"/>
      <c r="S225"/>
      <c r="U225" s="15"/>
      <c r="V225" s="14"/>
      <c r="W225"/>
      <c r="Y225" s="15"/>
      <c r="Z225" s="14"/>
      <c r="AA225"/>
      <c r="AC225" s="15"/>
      <c r="AD225" s="14"/>
      <c r="AE225"/>
    </row>
    <row r="226" spans="7:31" x14ac:dyDescent="0.35">
      <c r="G226"/>
      <c r="H226" s="3"/>
      <c r="J226" s="14"/>
      <c r="K226"/>
      <c r="M226" s="15"/>
      <c r="N226" s="14"/>
      <c r="O226"/>
      <c r="Q226" s="15"/>
      <c r="R226" s="14"/>
      <c r="S226"/>
      <c r="U226" s="15"/>
      <c r="V226" s="14"/>
      <c r="W226"/>
      <c r="Y226" s="15"/>
      <c r="Z226" s="14"/>
      <c r="AA226"/>
      <c r="AC226" s="15"/>
      <c r="AD226" s="14"/>
      <c r="AE226"/>
    </row>
    <row r="227" spans="7:31" x14ac:dyDescent="0.35">
      <c r="G227"/>
      <c r="H227" s="3"/>
      <c r="J227" s="14"/>
      <c r="K227"/>
      <c r="M227" s="15"/>
      <c r="N227" s="14"/>
      <c r="O227"/>
      <c r="Q227" s="15"/>
      <c r="R227" s="14"/>
      <c r="S227"/>
      <c r="U227" s="15"/>
      <c r="V227" s="14"/>
      <c r="W227"/>
      <c r="Y227" s="15"/>
      <c r="Z227" s="14"/>
      <c r="AA227"/>
      <c r="AC227" s="15"/>
      <c r="AD227" s="14"/>
      <c r="AE227"/>
    </row>
    <row r="228" spans="7:31" x14ac:dyDescent="0.35">
      <c r="G228"/>
      <c r="H228" s="3"/>
      <c r="J228" s="14"/>
      <c r="K228"/>
      <c r="M228" s="15"/>
      <c r="N228" s="14"/>
      <c r="O228"/>
      <c r="Q228" s="15"/>
      <c r="R228" s="14"/>
      <c r="S228"/>
      <c r="U228" s="15"/>
      <c r="V228" s="14"/>
      <c r="W228"/>
      <c r="Y228" s="15"/>
      <c r="Z228" s="14"/>
      <c r="AA228"/>
      <c r="AC228" s="15"/>
      <c r="AD228" s="14"/>
      <c r="AE228"/>
    </row>
    <row r="229" spans="7:31" x14ac:dyDescent="0.35">
      <c r="G229"/>
      <c r="H229" s="3"/>
      <c r="J229" s="14"/>
      <c r="K229"/>
      <c r="M229" s="15"/>
      <c r="N229" s="14"/>
      <c r="O229"/>
      <c r="Q229" s="15"/>
      <c r="R229" s="14"/>
      <c r="S229"/>
      <c r="U229" s="15"/>
      <c r="V229" s="14"/>
      <c r="W229"/>
      <c r="Y229" s="15"/>
      <c r="Z229" s="14"/>
      <c r="AA229"/>
      <c r="AC229" s="15"/>
      <c r="AD229" s="14"/>
      <c r="AE229"/>
    </row>
    <row r="230" spans="7:31" x14ac:dyDescent="0.35">
      <c r="G230"/>
      <c r="H230" s="3"/>
      <c r="J230" s="14"/>
      <c r="K230"/>
      <c r="M230" s="15"/>
      <c r="N230" s="14"/>
      <c r="O230"/>
      <c r="Q230" s="15"/>
      <c r="R230" s="14"/>
      <c r="S230"/>
      <c r="U230" s="15"/>
      <c r="V230" s="14"/>
      <c r="W230"/>
      <c r="Y230" s="15"/>
      <c r="Z230" s="14"/>
      <c r="AA230"/>
      <c r="AC230" s="15"/>
      <c r="AD230" s="14"/>
      <c r="AE230"/>
    </row>
    <row r="231" spans="7:31" x14ac:dyDescent="0.35">
      <c r="G231"/>
      <c r="H231" s="3"/>
      <c r="J231" s="14"/>
      <c r="K231"/>
      <c r="M231" s="15"/>
      <c r="N231" s="14"/>
      <c r="O231"/>
      <c r="Q231" s="15"/>
      <c r="R231" s="14"/>
      <c r="S231"/>
      <c r="U231" s="15"/>
      <c r="V231" s="14"/>
      <c r="W231"/>
      <c r="Y231" s="15"/>
      <c r="Z231" s="14"/>
      <c r="AA231"/>
      <c r="AC231" s="15"/>
      <c r="AD231" s="14"/>
      <c r="AE231"/>
    </row>
    <row r="232" spans="7:31" x14ac:dyDescent="0.35">
      <c r="G232"/>
      <c r="H232" s="3"/>
      <c r="J232" s="14"/>
      <c r="K232"/>
      <c r="M232" s="15"/>
      <c r="N232" s="14"/>
      <c r="O232"/>
      <c r="Q232" s="15"/>
      <c r="R232" s="14"/>
      <c r="S232"/>
      <c r="U232" s="15"/>
      <c r="V232" s="14"/>
      <c r="W232"/>
      <c r="Y232" s="15"/>
      <c r="Z232" s="14"/>
      <c r="AA232"/>
      <c r="AC232" s="15"/>
      <c r="AD232" s="14"/>
      <c r="AE232"/>
    </row>
    <row r="233" spans="7:31" x14ac:dyDescent="0.35">
      <c r="G233"/>
      <c r="H233" s="3"/>
      <c r="J233" s="14"/>
      <c r="K233"/>
      <c r="M233" s="15"/>
      <c r="N233" s="14"/>
      <c r="O233"/>
      <c r="Q233" s="15"/>
      <c r="R233" s="14"/>
      <c r="S233"/>
      <c r="U233" s="15"/>
      <c r="V233" s="14"/>
      <c r="W233"/>
      <c r="Y233" s="15"/>
      <c r="Z233" s="14"/>
      <c r="AA233"/>
      <c r="AC233" s="15"/>
      <c r="AD233" s="14"/>
      <c r="AE233"/>
    </row>
    <row r="234" spans="7:31" x14ac:dyDescent="0.35">
      <c r="G234"/>
      <c r="H234" s="3"/>
      <c r="J234" s="14"/>
      <c r="K234"/>
      <c r="M234" s="15"/>
      <c r="N234" s="14"/>
      <c r="O234"/>
      <c r="Q234" s="15"/>
      <c r="R234" s="14"/>
      <c r="S234"/>
      <c r="U234" s="15"/>
      <c r="V234" s="14"/>
      <c r="W234"/>
      <c r="Y234" s="15"/>
      <c r="Z234" s="14"/>
      <c r="AA234"/>
      <c r="AC234" s="15"/>
      <c r="AD234" s="14"/>
      <c r="AE234"/>
    </row>
    <row r="235" spans="7:31" x14ac:dyDescent="0.35">
      <c r="G235"/>
      <c r="H235" s="3"/>
      <c r="J235" s="14"/>
      <c r="K235"/>
      <c r="M235" s="15"/>
      <c r="N235" s="14"/>
      <c r="O235"/>
      <c r="Q235" s="15"/>
      <c r="R235" s="14"/>
      <c r="S235"/>
      <c r="U235" s="15"/>
      <c r="V235" s="14"/>
      <c r="W235"/>
      <c r="Y235" s="15"/>
      <c r="Z235" s="14"/>
      <c r="AA235"/>
      <c r="AC235" s="15"/>
      <c r="AD235" s="14"/>
      <c r="AE235"/>
    </row>
    <row r="236" spans="7:31" x14ac:dyDescent="0.35">
      <c r="G236"/>
      <c r="H236" s="3"/>
      <c r="J236" s="14"/>
      <c r="K236"/>
      <c r="M236" s="15"/>
      <c r="N236" s="14"/>
      <c r="O236"/>
      <c r="Q236" s="15"/>
      <c r="R236" s="14"/>
      <c r="S236"/>
      <c r="U236" s="15"/>
      <c r="V236" s="14"/>
      <c r="W236"/>
      <c r="Y236" s="15"/>
      <c r="Z236" s="14"/>
      <c r="AA236"/>
      <c r="AC236" s="15"/>
      <c r="AD236" s="14"/>
      <c r="AE236"/>
    </row>
    <row r="237" spans="7:31" x14ac:dyDescent="0.35">
      <c r="G237"/>
      <c r="H237" s="3"/>
      <c r="J237" s="14"/>
      <c r="K237"/>
      <c r="M237" s="15"/>
      <c r="N237" s="14"/>
      <c r="O237"/>
      <c r="Q237" s="15"/>
      <c r="R237" s="14"/>
      <c r="S237"/>
      <c r="U237" s="15"/>
      <c r="V237" s="14"/>
      <c r="W237"/>
      <c r="Y237" s="15"/>
      <c r="Z237" s="14"/>
      <c r="AA237"/>
      <c r="AC237" s="15"/>
      <c r="AD237" s="14"/>
      <c r="AE237"/>
    </row>
    <row r="238" spans="7:31" x14ac:dyDescent="0.35">
      <c r="G238"/>
      <c r="H238" s="3"/>
      <c r="J238" s="14"/>
      <c r="K238"/>
      <c r="M238" s="15"/>
      <c r="N238" s="14"/>
      <c r="O238"/>
      <c r="Q238" s="15"/>
      <c r="R238" s="14"/>
      <c r="S238"/>
      <c r="U238" s="15"/>
      <c r="V238" s="14"/>
      <c r="W238"/>
      <c r="Y238" s="15"/>
      <c r="Z238" s="14"/>
      <c r="AA238"/>
      <c r="AC238" s="15"/>
      <c r="AD238" s="14"/>
      <c r="AE238"/>
    </row>
    <row r="239" spans="7:31" x14ac:dyDescent="0.35">
      <c r="G239"/>
      <c r="H239" s="3"/>
      <c r="J239" s="14"/>
      <c r="K239"/>
      <c r="M239" s="15"/>
      <c r="N239" s="14"/>
      <c r="O239"/>
      <c r="Q239" s="15"/>
      <c r="R239" s="14"/>
      <c r="S239"/>
      <c r="U239" s="15"/>
      <c r="V239" s="14"/>
      <c r="W239"/>
      <c r="Y239" s="15"/>
      <c r="Z239" s="14"/>
      <c r="AA239"/>
      <c r="AC239" s="15"/>
      <c r="AD239" s="14"/>
      <c r="AE239"/>
    </row>
    <row r="240" spans="7:31" x14ac:dyDescent="0.35">
      <c r="G240"/>
      <c r="H240" s="3"/>
      <c r="J240" s="14"/>
      <c r="K240"/>
      <c r="M240" s="15"/>
      <c r="N240" s="14"/>
      <c r="O240"/>
      <c r="Q240" s="15"/>
      <c r="R240" s="14"/>
      <c r="S240"/>
      <c r="U240" s="15"/>
      <c r="V240" s="14"/>
      <c r="W240"/>
      <c r="Y240" s="15"/>
      <c r="Z240" s="14"/>
      <c r="AA240"/>
      <c r="AC240" s="15"/>
      <c r="AD240" s="14"/>
      <c r="AE240"/>
    </row>
    <row r="241" spans="7:31" x14ac:dyDescent="0.35">
      <c r="G241"/>
      <c r="H241" s="3"/>
      <c r="J241" s="14"/>
      <c r="K241"/>
      <c r="M241" s="15"/>
      <c r="N241" s="14"/>
      <c r="O241"/>
      <c r="Q241" s="15"/>
      <c r="R241" s="14"/>
      <c r="S241"/>
      <c r="U241" s="15"/>
      <c r="V241" s="14"/>
      <c r="W241"/>
      <c r="Y241" s="15"/>
      <c r="Z241" s="14"/>
      <c r="AA241"/>
      <c r="AC241" s="15"/>
      <c r="AD241" s="14"/>
      <c r="AE241"/>
    </row>
    <row r="242" spans="7:31" x14ac:dyDescent="0.35">
      <c r="G242"/>
      <c r="H242" s="3"/>
      <c r="J242" s="14"/>
      <c r="K242"/>
      <c r="M242" s="15"/>
      <c r="N242" s="14"/>
      <c r="O242"/>
      <c r="Q242" s="15"/>
      <c r="R242" s="14"/>
      <c r="S242"/>
      <c r="U242" s="15"/>
      <c r="V242" s="14"/>
      <c r="W242"/>
      <c r="Y242" s="15"/>
      <c r="Z242" s="14"/>
      <c r="AA242"/>
      <c r="AC242" s="15"/>
      <c r="AD242" s="14"/>
      <c r="AE242"/>
    </row>
    <row r="243" spans="7:31" x14ac:dyDescent="0.35">
      <c r="G243"/>
      <c r="H243" s="3"/>
      <c r="J243" s="14"/>
      <c r="K243"/>
      <c r="M243" s="15"/>
      <c r="N243" s="14"/>
      <c r="O243"/>
      <c r="Q243" s="15"/>
      <c r="R243" s="14"/>
      <c r="S243"/>
      <c r="U243" s="15"/>
      <c r="V243" s="14"/>
      <c r="W243"/>
      <c r="Y243" s="15"/>
      <c r="Z243" s="14"/>
      <c r="AA243"/>
      <c r="AC243" s="15"/>
      <c r="AD243" s="14"/>
      <c r="AE243"/>
    </row>
    <row r="244" spans="7:31" x14ac:dyDescent="0.35">
      <c r="G244"/>
      <c r="H244" s="3"/>
      <c r="J244" s="14"/>
      <c r="K244"/>
      <c r="M244" s="15"/>
      <c r="N244" s="14"/>
      <c r="O244"/>
      <c r="Q244" s="15"/>
      <c r="R244" s="14"/>
      <c r="S244"/>
      <c r="U244" s="15"/>
      <c r="V244" s="14"/>
      <c r="W244"/>
      <c r="Y244" s="15"/>
      <c r="Z244" s="14"/>
      <c r="AA244"/>
      <c r="AC244" s="15"/>
      <c r="AD244" s="14"/>
      <c r="AE244"/>
    </row>
    <row r="245" spans="7:31" x14ac:dyDescent="0.35">
      <c r="G245"/>
      <c r="H245" s="3"/>
      <c r="J245" s="14"/>
      <c r="K245"/>
      <c r="M245" s="15"/>
      <c r="N245" s="14"/>
      <c r="O245"/>
      <c r="Q245" s="15"/>
      <c r="R245" s="14"/>
      <c r="S245"/>
      <c r="U245" s="15"/>
      <c r="V245" s="14"/>
      <c r="W245"/>
      <c r="Y245" s="15"/>
      <c r="Z245" s="14"/>
      <c r="AA245"/>
      <c r="AC245" s="15"/>
      <c r="AD245" s="14"/>
      <c r="AE245"/>
    </row>
    <row r="246" spans="7:31" x14ac:dyDescent="0.35">
      <c r="G246"/>
      <c r="H246" s="3"/>
      <c r="J246" s="14"/>
      <c r="K246"/>
      <c r="M246" s="15"/>
      <c r="N246" s="14"/>
      <c r="O246"/>
      <c r="Q246" s="15"/>
      <c r="R246" s="14"/>
      <c r="S246"/>
      <c r="U246" s="15"/>
      <c r="V246" s="14"/>
      <c r="W246"/>
      <c r="Y246" s="15"/>
      <c r="Z246" s="14"/>
      <c r="AA246"/>
      <c r="AC246" s="15"/>
      <c r="AD246" s="14"/>
      <c r="AE246"/>
    </row>
    <row r="247" spans="7:31" x14ac:dyDescent="0.35">
      <c r="G247"/>
      <c r="H247" s="3"/>
      <c r="J247" s="14"/>
      <c r="K247"/>
      <c r="M247" s="15"/>
      <c r="N247" s="14"/>
      <c r="O247"/>
      <c r="Q247" s="15"/>
      <c r="R247" s="14"/>
      <c r="S247"/>
      <c r="U247" s="15"/>
      <c r="V247" s="14"/>
      <c r="W247"/>
      <c r="Y247" s="15"/>
      <c r="Z247" s="14"/>
      <c r="AA247"/>
      <c r="AC247" s="15"/>
      <c r="AD247" s="14"/>
      <c r="AE247"/>
    </row>
    <row r="248" spans="7:31" x14ac:dyDescent="0.35">
      <c r="G248"/>
      <c r="H248" s="3"/>
      <c r="J248" s="14"/>
      <c r="K248"/>
      <c r="M248" s="15"/>
      <c r="N248" s="14"/>
      <c r="O248"/>
      <c r="Q248" s="15"/>
      <c r="R248" s="14"/>
      <c r="S248"/>
      <c r="U248" s="15"/>
      <c r="V248" s="14"/>
      <c r="W248"/>
      <c r="Y248" s="15"/>
      <c r="Z248" s="14"/>
      <c r="AA248"/>
      <c r="AC248" s="15"/>
      <c r="AD248" s="14"/>
      <c r="AE248"/>
    </row>
    <row r="249" spans="7:31" x14ac:dyDescent="0.35">
      <c r="G249"/>
      <c r="H249" s="3"/>
      <c r="J249" s="14"/>
      <c r="K249"/>
      <c r="M249" s="15"/>
      <c r="N249" s="14"/>
      <c r="O249"/>
      <c r="Q249" s="15"/>
      <c r="R249" s="14"/>
      <c r="S249"/>
      <c r="U249" s="15"/>
      <c r="V249" s="14"/>
      <c r="W249"/>
      <c r="Y249" s="15"/>
      <c r="Z249" s="14"/>
      <c r="AA249"/>
      <c r="AC249" s="15"/>
      <c r="AD249" s="14"/>
      <c r="AE249"/>
    </row>
    <row r="250" spans="7:31" x14ac:dyDescent="0.35">
      <c r="G250"/>
      <c r="H250" s="3"/>
      <c r="J250" s="14"/>
      <c r="K250"/>
      <c r="M250" s="15"/>
      <c r="N250" s="14"/>
      <c r="O250"/>
      <c r="Q250" s="15"/>
      <c r="R250" s="14"/>
      <c r="S250"/>
      <c r="U250" s="15"/>
      <c r="V250" s="14"/>
      <c r="W250"/>
      <c r="Y250" s="15"/>
      <c r="Z250" s="14"/>
      <c r="AA250"/>
      <c r="AC250" s="15"/>
      <c r="AD250" s="14"/>
      <c r="AE250"/>
    </row>
    <row r="251" spans="7:31" x14ac:dyDescent="0.35">
      <c r="G251"/>
      <c r="H251" s="3"/>
      <c r="J251" s="14"/>
      <c r="K251"/>
      <c r="M251" s="15"/>
      <c r="N251" s="14"/>
      <c r="O251"/>
      <c r="Q251" s="15"/>
      <c r="R251" s="14"/>
      <c r="S251"/>
      <c r="U251" s="15"/>
      <c r="V251" s="14"/>
      <c r="W251"/>
      <c r="Y251" s="15"/>
      <c r="Z251" s="14"/>
      <c r="AA251"/>
      <c r="AC251" s="15"/>
      <c r="AD251" s="14"/>
      <c r="AE251"/>
    </row>
    <row r="252" spans="7:31" x14ac:dyDescent="0.35">
      <c r="G252"/>
      <c r="H252" s="3"/>
      <c r="J252" s="14"/>
      <c r="K252"/>
      <c r="M252" s="15"/>
      <c r="N252" s="14"/>
      <c r="O252"/>
      <c r="Q252" s="15"/>
      <c r="R252" s="14"/>
      <c r="S252"/>
      <c r="U252" s="15"/>
      <c r="V252" s="14"/>
      <c r="W252"/>
      <c r="Y252" s="15"/>
      <c r="Z252" s="14"/>
      <c r="AA252"/>
      <c r="AC252" s="15"/>
      <c r="AD252" s="14"/>
      <c r="AE252"/>
    </row>
    <row r="253" spans="7:31" x14ac:dyDescent="0.35">
      <c r="G253"/>
      <c r="H253" s="3"/>
      <c r="J253" s="14"/>
      <c r="K253"/>
      <c r="M253" s="15"/>
      <c r="N253" s="14"/>
      <c r="O253"/>
      <c r="Q253" s="15"/>
      <c r="R253" s="14"/>
      <c r="S253"/>
      <c r="U253" s="15"/>
      <c r="V253" s="14"/>
      <c r="W253"/>
      <c r="Y253" s="15"/>
      <c r="Z253" s="14"/>
      <c r="AA253"/>
      <c r="AC253" s="15"/>
      <c r="AD253" s="14"/>
      <c r="AE253"/>
    </row>
    <row r="254" spans="7:31" x14ac:dyDescent="0.35">
      <c r="G254"/>
      <c r="H254" s="3"/>
      <c r="J254" s="14"/>
      <c r="K254"/>
      <c r="M254" s="15"/>
      <c r="N254" s="14"/>
      <c r="O254"/>
      <c r="Q254" s="15"/>
      <c r="R254" s="14"/>
      <c r="S254"/>
      <c r="U254" s="15"/>
      <c r="V254" s="14"/>
      <c r="W254"/>
      <c r="Y254" s="15"/>
      <c r="Z254" s="14"/>
      <c r="AA254"/>
      <c r="AC254" s="15"/>
      <c r="AD254" s="14"/>
      <c r="AE254"/>
    </row>
    <row r="255" spans="7:31" x14ac:dyDescent="0.35">
      <c r="G255"/>
      <c r="H255" s="3"/>
      <c r="J255" s="14"/>
      <c r="K255"/>
      <c r="M255" s="15"/>
      <c r="N255" s="14"/>
      <c r="O255"/>
      <c r="Q255" s="15"/>
      <c r="R255" s="14"/>
      <c r="S255"/>
      <c r="U255" s="15"/>
      <c r="V255" s="14"/>
      <c r="W255"/>
      <c r="Y255" s="15"/>
      <c r="Z255" s="14"/>
      <c r="AA255"/>
      <c r="AC255" s="15"/>
      <c r="AD255" s="14"/>
      <c r="AE255"/>
    </row>
    <row r="256" spans="7:31" x14ac:dyDescent="0.35">
      <c r="G256"/>
      <c r="H256" s="3"/>
      <c r="J256" s="14"/>
      <c r="K256"/>
      <c r="M256" s="15"/>
      <c r="N256" s="14"/>
      <c r="O256"/>
      <c r="Q256" s="15"/>
      <c r="R256" s="14"/>
      <c r="S256"/>
      <c r="U256" s="15"/>
      <c r="V256" s="14"/>
      <c r="W256"/>
      <c r="Y256" s="15"/>
      <c r="Z256" s="14"/>
      <c r="AA256"/>
      <c r="AC256" s="15"/>
      <c r="AD256" s="14"/>
      <c r="AE256"/>
    </row>
    <row r="257" spans="7:31" x14ac:dyDescent="0.35">
      <c r="G257"/>
      <c r="H257" s="3"/>
      <c r="J257" s="14"/>
      <c r="K257"/>
      <c r="M257" s="15"/>
      <c r="N257" s="14"/>
      <c r="O257"/>
      <c r="Q257" s="15"/>
      <c r="R257" s="14"/>
      <c r="S257"/>
      <c r="U257" s="15"/>
      <c r="V257" s="14"/>
      <c r="W257"/>
      <c r="Y257" s="15"/>
      <c r="Z257" s="14"/>
      <c r="AA257"/>
      <c r="AC257" s="15"/>
      <c r="AD257" s="14"/>
      <c r="AE257"/>
    </row>
    <row r="258" spans="7:31" x14ac:dyDescent="0.35">
      <c r="G258"/>
      <c r="H258" s="3"/>
      <c r="J258" s="14"/>
      <c r="K258"/>
      <c r="M258" s="15"/>
      <c r="N258" s="14"/>
      <c r="O258"/>
      <c r="Q258" s="15"/>
      <c r="R258" s="14"/>
      <c r="S258"/>
      <c r="U258" s="15"/>
      <c r="V258" s="14"/>
      <c r="W258"/>
      <c r="Y258" s="15"/>
      <c r="Z258" s="14"/>
      <c r="AA258"/>
      <c r="AC258" s="15"/>
      <c r="AD258" s="14"/>
      <c r="AE258"/>
    </row>
    <row r="259" spans="7:31" x14ac:dyDescent="0.35">
      <c r="G259"/>
      <c r="H259" s="3"/>
      <c r="J259" s="14"/>
      <c r="K259"/>
      <c r="M259" s="15"/>
      <c r="N259" s="14"/>
      <c r="O259"/>
      <c r="Q259" s="15"/>
      <c r="R259" s="14"/>
      <c r="S259"/>
      <c r="U259" s="15"/>
      <c r="V259" s="14"/>
      <c r="W259"/>
      <c r="Y259" s="15"/>
      <c r="Z259" s="14"/>
      <c r="AA259"/>
      <c r="AC259" s="15"/>
      <c r="AD259" s="14"/>
      <c r="AE259"/>
    </row>
    <row r="260" spans="7:31" x14ac:dyDescent="0.35">
      <c r="G260"/>
      <c r="H260" s="3"/>
      <c r="J260" s="14"/>
      <c r="K260"/>
      <c r="M260" s="15"/>
      <c r="N260" s="14"/>
      <c r="O260"/>
      <c r="Q260" s="15"/>
      <c r="R260" s="14"/>
      <c r="S260"/>
      <c r="U260" s="15"/>
      <c r="V260" s="14"/>
      <c r="W260"/>
      <c r="Y260" s="15"/>
      <c r="Z260" s="14"/>
      <c r="AA260"/>
      <c r="AC260" s="15"/>
      <c r="AD260" s="14"/>
      <c r="AE260"/>
    </row>
    <row r="261" spans="7:31" x14ac:dyDescent="0.35">
      <c r="G261"/>
      <c r="H261" s="3"/>
      <c r="J261" s="14"/>
      <c r="K261"/>
      <c r="M261" s="15"/>
      <c r="N261" s="14"/>
      <c r="O261"/>
      <c r="Q261" s="15"/>
      <c r="R261" s="14"/>
      <c r="S261"/>
      <c r="U261" s="15"/>
      <c r="V261" s="14"/>
      <c r="W261"/>
      <c r="Y261" s="15"/>
      <c r="Z261" s="14"/>
      <c r="AA261"/>
      <c r="AC261" s="15"/>
      <c r="AD261" s="14"/>
      <c r="AE261"/>
    </row>
    <row r="262" spans="7:31" x14ac:dyDescent="0.35">
      <c r="G262"/>
      <c r="H262" s="3"/>
      <c r="J262" s="14"/>
      <c r="K262"/>
      <c r="M262" s="15"/>
      <c r="N262" s="14"/>
      <c r="O262"/>
      <c r="Q262" s="15"/>
      <c r="R262" s="14"/>
      <c r="S262"/>
      <c r="U262" s="15"/>
      <c r="V262" s="14"/>
      <c r="W262"/>
      <c r="Y262" s="15"/>
      <c r="Z262" s="14"/>
      <c r="AA262"/>
      <c r="AC262" s="15"/>
      <c r="AD262" s="14"/>
      <c r="AE262"/>
    </row>
    <row r="263" spans="7:31" x14ac:dyDescent="0.35">
      <c r="G263"/>
      <c r="H263" s="3"/>
      <c r="J263" s="14"/>
      <c r="K263"/>
      <c r="M263" s="15"/>
      <c r="N263" s="14"/>
      <c r="O263"/>
      <c r="Q263" s="15"/>
      <c r="R263" s="14"/>
      <c r="S263"/>
      <c r="U263" s="15"/>
      <c r="V263" s="14"/>
      <c r="W263"/>
      <c r="Y263" s="15"/>
      <c r="Z263" s="14"/>
      <c r="AA263"/>
      <c r="AC263" s="15"/>
      <c r="AD263" s="14"/>
      <c r="AE263"/>
    </row>
    <row r="264" spans="7:31" x14ac:dyDescent="0.35">
      <c r="G264"/>
      <c r="H264" s="3"/>
      <c r="J264" s="14"/>
      <c r="K264"/>
      <c r="M264" s="15"/>
      <c r="N264" s="14"/>
      <c r="O264"/>
      <c r="Q264" s="15"/>
      <c r="R264" s="14"/>
      <c r="S264"/>
      <c r="U264" s="15"/>
      <c r="V264" s="14"/>
      <c r="W264"/>
      <c r="Y264" s="15"/>
      <c r="Z264" s="14"/>
      <c r="AA264"/>
      <c r="AC264" s="15"/>
      <c r="AD264" s="14"/>
      <c r="AE264"/>
    </row>
    <row r="265" spans="7:31" x14ac:dyDescent="0.35">
      <c r="G265"/>
      <c r="H265" s="3"/>
      <c r="J265" s="14"/>
      <c r="K265"/>
      <c r="M265" s="15"/>
      <c r="N265" s="14"/>
      <c r="O265"/>
      <c r="Q265" s="15"/>
      <c r="R265" s="14"/>
      <c r="S265"/>
      <c r="U265" s="15"/>
      <c r="V265" s="14"/>
      <c r="W265"/>
      <c r="Y265" s="15"/>
      <c r="Z265" s="14"/>
      <c r="AA265"/>
      <c r="AC265" s="15"/>
      <c r="AD265" s="14"/>
      <c r="AE265"/>
    </row>
    <row r="266" spans="7:31" x14ac:dyDescent="0.35">
      <c r="G266"/>
      <c r="H266" s="3"/>
      <c r="J266" s="14"/>
      <c r="K266"/>
      <c r="M266" s="15"/>
      <c r="N266" s="14"/>
      <c r="O266"/>
      <c r="Q266" s="15"/>
      <c r="R266" s="14"/>
      <c r="S266"/>
      <c r="U266" s="15"/>
      <c r="V266" s="14"/>
      <c r="W266"/>
      <c r="Y266" s="15"/>
      <c r="Z266" s="14"/>
      <c r="AA266"/>
      <c r="AC266" s="15"/>
      <c r="AD266" s="14"/>
      <c r="AE266"/>
    </row>
    <row r="267" spans="7:31" x14ac:dyDescent="0.35">
      <c r="G267"/>
      <c r="H267" s="3"/>
      <c r="J267" s="14"/>
      <c r="K267"/>
      <c r="M267" s="15"/>
      <c r="N267" s="14"/>
      <c r="O267"/>
      <c r="Q267" s="15"/>
      <c r="R267" s="14"/>
      <c r="S267"/>
      <c r="U267" s="15"/>
      <c r="V267" s="14"/>
      <c r="W267"/>
      <c r="Y267" s="15"/>
      <c r="Z267" s="14"/>
      <c r="AA267"/>
      <c r="AC267" s="15"/>
      <c r="AD267" s="14"/>
      <c r="AE267"/>
    </row>
    <row r="268" spans="7:31" x14ac:dyDescent="0.35">
      <c r="G268"/>
      <c r="H268" s="3"/>
      <c r="J268" s="14"/>
      <c r="K268"/>
      <c r="M268" s="15"/>
      <c r="N268" s="14"/>
      <c r="O268"/>
      <c r="Q268" s="15"/>
      <c r="R268" s="14"/>
      <c r="S268"/>
      <c r="U268" s="15"/>
      <c r="V268" s="14"/>
      <c r="W268"/>
      <c r="Y268" s="15"/>
      <c r="Z268" s="14"/>
      <c r="AA268"/>
      <c r="AC268" s="15"/>
      <c r="AD268" s="14"/>
      <c r="AE268"/>
    </row>
    <row r="269" spans="7:31" x14ac:dyDescent="0.35">
      <c r="G269"/>
      <c r="H269" s="3"/>
      <c r="J269" s="14"/>
      <c r="K269"/>
      <c r="M269" s="15"/>
      <c r="N269" s="14"/>
      <c r="O269"/>
      <c r="Q269" s="15"/>
      <c r="R269" s="14"/>
      <c r="S269"/>
      <c r="U269" s="15"/>
      <c r="V269" s="14"/>
      <c r="W269"/>
      <c r="Y269" s="15"/>
      <c r="Z269" s="14"/>
      <c r="AA269"/>
      <c r="AC269" s="15"/>
      <c r="AD269" s="14"/>
      <c r="AE269"/>
    </row>
    <row r="270" spans="7:31" x14ac:dyDescent="0.35">
      <c r="G270"/>
      <c r="H270" s="3"/>
      <c r="J270" s="14"/>
      <c r="K270"/>
      <c r="M270" s="15"/>
      <c r="N270" s="14"/>
      <c r="O270"/>
      <c r="Q270" s="15"/>
      <c r="R270" s="14"/>
      <c r="S270"/>
      <c r="U270" s="15"/>
      <c r="V270" s="14"/>
      <c r="W270"/>
      <c r="Y270" s="15"/>
      <c r="Z270" s="14"/>
      <c r="AA270"/>
      <c r="AC270" s="15"/>
      <c r="AD270" s="14"/>
      <c r="AE270"/>
    </row>
    <row r="271" spans="7:31" x14ac:dyDescent="0.35">
      <c r="G271"/>
      <c r="H271" s="3"/>
      <c r="J271" s="14"/>
      <c r="K271"/>
      <c r="M271" s="15"/>
      <c r="N271" s="14"/>
      <c r="O271"/>
      <c r="Q271" s="15"/>
      <c r="R271" s="14"/>
      <c r="S271"/>
      <c r="U271" s="15"/>
      <c r="V271" s="14"/>
      <c r="W271"/>
      <c r="Y271" s="15"/>
      <c r="Z271" s="14"/>
      <c r="AA271"/>
      <c r="AC271" s="15"/>
      <c r="AD271" s="14"/>
      <c r="AE271"/>
    </row>
    <row r="272" spans="7:31" x14ac:dyDescent="0.35">
      <c r="G272"/>
      <c r="H272" s="3"/>
      <c r="J272" s="14"/>
      <c r="K272"/>
      <c r="M272" s="15"/>
      <c r="N272" s="14"/>
      <c r="O272"/>
      <c r="Q272" s="15"/>
      <c r="R272" s="14"/>
      <c r="S272"/>
      <c r="U272" s="15"/>
      <c r="V272" s="14"/>
      <c r="W272"/>
      <c r="Y272" s="15"/>
      <c r="Z272" s="14"/>
      <c r="AA272"/>
      <c r="AC272" s="15"/>
      <c r="AD272" s="14"/>
      <c r="AE272"/>
    </row>
    <row r="273" spans="7:31" x14ac:dyDescent="0.35">
      <c r="G273"/>
      <c r="H273" s="3"/>
      <c r="J273" s="14"/>
      <c r="K273"/>
      <c r="M273" s="15"/>
      <c r="N273" s="14"/>
      <c r="O273"/>
      <c r="Q273" s="15"/>
      <c r="R273" s="14"/>
      <c r="S273"/>
      <c r="U273" s="15"/>
      <c r="V273" s="14"/>
      <c r="W273"/>
      <c r="Y273" s="15"/>
      <c r="Z273" s="14"/>
      <c r="AA273"/>
      <c r="AC273" s="15"/>
      <c r="AD273" s="14"/>
      <c r="AE273"/>
    </row>
    <row r="274" spans="7:31" x14ac:dyDescent="0.35">
      <c r="G274"/>
      <c r="H274" s="3"/>
      <c r="J274" s="14"/>
      <c r="K274"/>
      <c r="M274" s="15"/>
      <c r="N274" s="14"/>
      <c r="O274"/>
      <c r="Q274" s="15"/>
      <c r="R274" s="14"/>
      <c r="S274"/>
      <c r="U274" s="15"/>
      <c r="V274" s="14"/>
      <c r="W274"/>
      <c r="Y274" s="15"/>
      <c r="Z274" s="14"/>
      <c r="AA274"/>
      <c r="AC274" s="15"/>
      <c r="AD274" s="14"/>
      <c r="AE274"/>
    </row>
    <row r="275" spans="7:31" x14ac:dyDescent="0.35">
      <c r="G275"/>
      <c r="H275" s="3"/>
      <c r="J275" s="14"/>
      <c r="K275"/>
      <c r="M275" s="15"/>
      <c r="N275" s="14"/>
      <c r="O275"/>
      <c r="Q275" s="15"/>
      <c r="R275" s="14"/>
      <c r="S275"/>
      <c r="U275" s="15"/>
      <c r="V275" s="14"/>
      <c r="W275"/>
      <c r="Y275" s="15"/>
      <c r="Z275" s="14"/>
      <c r="AA275"/>
      <c r="AC275" s="15"/>
      <c r="AD275" s="14"/>
      <c r="AE275"/>
    </row>
    <row r="276" spans="7:31" x14ac:dyDescent="0.35">
      <c r="G276"/>
      <c r="H276" s="3"/>
      <c r="J276" s="14"/>
      <c r="K276"/>
      <c r="M276" s="15"/>
      <c r="N276" s="14"/>
      <c r="O276"/>
      <c r="Q276" s="15"/>
      <c r="R276" s="14"/>
      <c r="S276"/>
      <c r="U276" s="15"/>
      <c r="V276" s="14"/>
      <c r="W276"/>
      <c r="Y276" s="15"/>
      <c r="Z276" s="14"/>
      <c r="AA276"/>
      <c r="AC276" s="15"/>
      <c r="AD276" s="14"/>
      <c r="AE276"/>
    </row>
    <row r="277" spans="7:31" x14ac:dyDescent="0.35">
      <c r="G277"/>
      <c r="H277" s="3"/>
      <c r="J277" s="14"/>
      <c r="K277"/>
      <c r="M277" s="15"/>
      <c r="N277" s="14"/>
      <c r="O277"/>
      <c r="Q277" s="15"/>
      <c r="R277" s="14"/>
      <c r="S277"/>
      <c r="U277" s="15"/>
      <c r="V277" s="14"/>
      <c r="W277"/>
      <c r="Y277" s="15"/>
      <c r="Z277" s="14"/>
      <c r="AA277"/>
      <c r="AC277" s="15"/>
      <c r="AD277" s="14"/>
      <c r="AE277"/>
    </row>
    <row r="278" spans="7:31" x14ac:dyDescent="0.35">
      <c r="G278"/>
      <c r="H278" s="3"/>
      <c r="J278" s="14"/>
      <c r="K278"/>
      <c r="M278" s="15"/>
      <c r="N278" s="14"/>
      <c r="O278"/>
      <c r="Q278" s="15"/>
      <c r="R278" s="14"/>
      <c r="S278"/>
      <c r="U278" s="15"/>
      <c r="V278" s="14"/>
      <c r="W278"/>
      <c r="Y278" s="15"/>
      <c r="Z278" s="14"/>
      <c r="AA278"/>
      <c r="AC278" s="15"/>
      <c r="AD278" s="14"/>
      <c r="AE278"/>
    </row>
    <row r="279" spans="7:31" x14ac:dyDescent="0.35">
      <c r="G279"/>
      <c r="H279" s="3"/>
      <c r="J279" s="14"/>
      <c r="K279"/>
      <c r="M279" s="15"/>
      <c r="N279" s="14"/>
      <c r="O279"/>
      <c r="Q279" s="15"/>
      <c r="R279" s="14"/>
      <c r="S279"/>
      <c r="U279" s="15"/>
      <c r="V279" s="14"/>
      <c r="W279"/>
      <c r="Y279" s="15"/>
      <c r="Z279" s="14"/>
      <c r="AA279"/>
      <c r="AC279" s="15"/>
      <c r="AD279" s="14"/>
      <c r="AE279"/>
    </row>
    <row r="280" spans="7:31" x14ac:dyDescent="0.35">
      <c r="G280"/>
      <c r="H280" s="3"/>
      <c r="J280" s="14"/>
      <c r="K280"/>
      <c r="M280" s="15"/>
      <c r="N280" s="14"/>
      <c r="O280"/>
      <c r="Q280" s="15"/>
      <c r="R280" s="14"/>
      <c r="S280"/>
      <c r="U280" s="15"/>
      <c r="V280" s="14"/>
      <c r="W280"/>
      <c r="Y280" s="15"/>
      <c r="Z280" s="14"/>
      <c r="AA280"/>
      <c r="AC280" s="15"/>
      <c r="AD280" s="14"/>
      <c r="AE280"/>
    </row>
    <row r="281" spans="7:31" x14ac:dyDescent="0.35">
      <c r="G281"/>
      <c r="H281" s="3"/>
      <c r="J281" s="14"/>
      <c r="K281"/>
      <c r="M281" s="15"/>
      <c r="N281" s="14"/>
      <c r="O281"/>
      <c r="Q281" s="15"/>
      <c r="R281" s="14"/>
      <c r="S281"/>
      <c r="U281" s="15"/>
      <c r="V281" s="14"/>
      <c r="W281"/>
      <c r="Y281" s="15"/>
      <c r="Z281" s="14"/>
      <c r="AA281"/>
      <c r="AC281" s="15"/>
      <c r="AD281" s="14"/>
      <c r="AE281"/>
    </row>
    <row r="282" spans="7:31" x14ac:dyDescent="0.35">
      <c r="G282"/>
      <c r="H282" s="3"/>
      <c r="J282" s="14"/>
      <c r="K282"/>
      <c r="M282" s="15"/>
      <c r="N282" s="14"/>
      <c r="O282"/>
      <c r="Q282" s="15"/>
      <c r="R282" s="14"/>
      <c r="S282"/>
      <c r="U282" s="15"/>
      <c r="V282" s="14"/>
      <c r="W282"/>
      <c r="Y282" s="15"/>
      <c r="Z282" s="14"/>
      <c r="AA282"/>
      <c r="AC282" s="15"/>
      <c r="AD282" s="14"/>
      <c r="AE282"/>
    </row>
    <row r="283" spans="7:31" x14ac:dyDescent="0.35">
      <c r="G283"/>
      <c r="H283" s="3"/>
      <c r="J283" s="14"/>
      <c r="K283"/>
      <c r="M283" s="15"/>
      <c r="N283" s="14"/>
      <c r="O283"/>
      <c r="Q283" s="15"/>
      <c r="R283" s="14"/>
      <c r="S283"/>
      <c r="U283" s="15"/>
      <c r="V283" s="14"/>
      <c r="W283"/>
      <c r="Y283" s="15"/>
      <c r="Z283" s="14"/>
      <c r="AA283"/>
      <c r="AC283" s="15"/>
      <c r="AD283" s="14"/>
      <c r="AE283"/>
    </row>
    <row r="284" spans="7:31" x14ac:dyDescent="0.35">
      <c r="G284"/>
      <c r="H284" s="3"/>
      <c r="J284" s="14"/>
      <c r="K284"/>
      <c r="M284" s="15"/>
      <c r="N284" s="14"/>
      <c r="O284"/>
      <c r="Q284" s="15"/>
      <c r="R284" s="14"/>
      <c r="S284"/>
      <c r="U284" s="15"/>
      <c r="V284" s="14"/>
      <c r="W284"/>
      <c r="Y284" s="15"/>
      <c r="Z284" s="14"/>
      <c r="AA284"/>
      <c r="AC284" s="15"/>
      <c r="AD284" s="14"/>
      <c r="AE284"/>
    </row>
    <row r="285" spans="7:31" x14ac:dyDescent="0.35">
      <c r="G285"/>
      <c r="H285" s="3"/>
      <c r="J285" s="14"/>
      <c r="K285"/>
      <c r="M285" s="15"/>
      <c r="N285" s="14"/>
      <c r="O285"/>
      <c r="Q285" s="15"/>
      <c r="R285" s="14"/>
      <c r="S285"/>
      <c r="U285" s="15"/>
      <c r="V285" s="14"/>
      <c r="W285"/>
      <c r="Y285" s="15"/>
      <c r="Z285" s="14"/>
      <c r="AA285"/>
      <c r="AC285" s="15"/>
      <c r="AD285" s="14"/>
      <c r="AE285"/>
    </row>
    <row r="286" spans="7:31" x14ac:dyDescent="0.35">
      <c r="G286"/>
      <c r="H286" s="3"/>
      <c r="J286" s="14"/>
      <c r="K286"/>
      <c r="M286" s="15"/>
      <c r="N286" s="14"/>
      <c r="O286"/>
      <c r="Q286" s="15"/>
      <c r="R286" s="14"/>
      <c r="S286"/>
      <c r="U286" s="15"/>
      <c r="V286" s="14"/>
      <c r="W286"/>
      <c r="Y286" s="15"/>
      <c r="Z286" s="14"/>
      <c r="AA286"/>
      <c r="AC286" s="15"/>
      <c r="AD286" s="14"/>
      <c r="AE286"/>
    </row>
    <row r="287" spans="7:31" x14ac:dyDescent="0.35">
      <c r="G287"/>
      <c r="H287" s="3"/>
      <c r="J287" s="14"/>
      <c r="K287"/>
      <c r="M287" s="15"/>
      <c r="N287" s="14"/>
      <c r="O287"/>
      <c r="Q287" s="15"/>
      <c r="R287" s="14"/>
      <c r="S287"/>
      <c r="U287" s="15"/>
      <c r="V287" s="14"/>
      <c r="W287"/>
      <c r="Y287" s="15"/>
      <c r="Z287" s="14"/>
      <c r="AA287"/>
      <c r="AC287" s="15"/>
      <c r="AD287" s="14"/>
      <c r="AE287"/>
    </row>
    <row r="288" spans="7:31" x14ac:dyDescent="0.35">
      <c r="G288"/>
      <c r="H288" s="3"/>
      <c r="J288" s="14"/>
      <c r="K288"/>
      <c r="M288" s="15"/>
      <c r="N288" s="14"/>
      <c r="O288"/>
      <c r="Q288" s="15"/>
      <c r="R288" s="14"/>
      <c r="S288"/>
      <c r="U288" s="15"/>
      <c r="V288" s="14"/>
      <c r="W288"/>
      <c r="Y288" s="15"/>
      <c r="Z288" s="14"/>
      <c r="AA288"/>
      <c r="AC288" s="15"/>
      <c r="AD288" s="14"/>
      <c r="AE288"/>
    </row>
    <row r="289" spans="7:31" x14ac:dyDescent="0.35">
      <c r="G289"/>
      <c r="H289" s="3"/>
      <c r="J289" s="14"/>
      <c r="K289"/>
      <c r="M289" s="15"/>
      <c r="N289" s="14"/>
      <c r="O289"/>
      <c r="Q289" s="15"/>
      <c r="R289" s="14"/>
      <c r="S289"/>
      <c r="U289" s="15"/>
      <c r="V289" s="14"/>
      <c r="W289"/>
      <c r="Y289" s="15"/>
      <c r="Z289" s="14"/>
      <c r="AA289"/>
      <c r="AC289" s="15"/>
      <c r="AD289" s="14"/>
      <c r="AE289"/>
    </row>
    <row r="290" spans="7:31" x14ac:dyDescent="0.35">
      <c r="G290"/>
      <c r="H290" s="3"/>
      <c r="J290" s="14"/>
      <c r="K290"/>
      <c r="M290" s="15"/>
      <c r="N290" s="14"/>
      <c r="O290"/>
      <c r="Q290" s="15"/>
      <c r="R290" s="14"/>
      <c r="S290"/>
      <c r="U290" s="15"/>
      <c r="V290" s="14"/>
      <c r="W290"/>
      <c r="Y290" s="15"/>
      <c r="Z290" s="14"/>
      <c r="AA290"/>
      <c r="AC290" s="15"/>
      <c r="AD290" s="14"/>
      <c r="AE290"/>
    </row>
    <row r="291" spans="7:31" x14ac:dyDescent="0.35">
      <c r="G291"/>
      <c r="H291" s="3"/>
      <c r="J291" s="14"/>
      <c r="K291"/>
      <c r="M291" s="15"/>
      <c r="N291" s="14"/>
      <c r="O291"/>
      <c r="Q291" s="15"/>
      <c r="R291" s="14"/>
      <c r="S291"/>
      <c r="U291" s="15"/>
      <c r="V291" s="14"/>
      <c r="W291"/>
      <c r="Y291" s="15"/>
      <c r="Z291" s="14"/>
      <c r="AA291"/>
      <c r="AC291" s="15"/>
      <c r="AD291" s="14"/>
      <c r="AE291"/>
    </row>
    <row r="292" spans="7:31" x14ac:dyDescent="0.35">
      <c r="G292"/>
      <c r="H292" s="3"/>
      <c r="J292" s="14"/>
      <c r="K292"/>
      <c r="M292" s="15"/>
      <c r="N292" s="14"/>
      <c r="O292"/>
      <c r="Q292" s="15"/>
      <c r="R292" s="14"/>
      <c r="S292"/>
      <c r="U292" s="15"/>
      <c r="V292" s="14"/>
      <c r="W292"/>
      <c r="Y292" s="15"/>
      <c r="Z292" s="14"/>
      <c r="AA292"/>
      <c r="AC292" s="15"/>
      <c r="AD292" s="14"/>
      <c r="AE292"/>
    </row>
    <row r="293" spans="7:31" x14ac:dyDescent="0.35">
      <c r="G293"/>
      <c r="H293" s="3"/>
      <c r="J293" s="14"/>
      <c r="K293"/>
      <c r="M293" s="15"/>
      <c r="N293" s="14"/>
      <c r="O293"/>
      <c r="Q293" s="15"/>
      <c r="R293" s="14"/>
      <c r="S293"/>
      <c r="U293" s="15"/>
      <c r="V293" s="14"/>
      <c r="W293"/>
      <c r="Y293" s="15"/>
      <c r="Z293" s="14"/>
      <c r="AA293"/>
      <c r="AC293" s="15"/>
      <c r="AD293" s="14"/>
      <c r="AE293"/>
    </row>
    <row r="294" spans="7:31" x14ac:dyDescent="0.35">
      <c r="G294"/>
      <c r="H294" s="3"/>
      <c r="J294" s="14"/>
      <c r="K294"/>
      <c r="M294" s="15"/>
      <c r="N294" s="14"/>
      <c r="O294"/>
      <c r="Q294" s="15"/>
      <c r="R294" s="14"/>
      <c r="S294"/>
      <c r="U294" s="15"/>
      <c r="V294" s="14"/>
      <c r="W294"/>
      <c r="Y294" s="15"/>
      <c r="Z294" s="14"/>
      <c r="AA294"/>
      <c r="AC294" s="15"/>
      <c r="AD294" s="14"/>
      <c r="AE294"/>
    </row>
    <row r="295" spans="7:31" x14ac:dyDescent="0.35">
      <c r="G295"/>
      <c r="H295" s="3"/>
      <c r="J295" s="14"/>
      <c r="K295"/>
      <c r="M295" s="15"/>
      <c r="N295" s="14"/>
      <c r="O295"/>
      <c r="Q295" s="15"/>
      <c r="R295" s="14"/>
      <c r="S295"/>
      <c r="U295" s="15"/>
      <c r="V295" s="14"/>
      <c r="W295"/>
      <c r="Y295" s="15"/>
      <c r="Z295" s="14"/>
      <c r="AA295"/>
      <c r="AC295" s="15"/>
      <c r="AD295" s="14"/>
      <c r="AE295"/>
    </row>
    <row r="296" spans="7:31" x14ac:dyDescent="0.35">
      <c r="G296"/>
      <c r="H296" s="3"/>
      <c r="J296" s="14"/>
      <c r="K296"/>
      <c r="M296" s="15"/>
      <c r="N296" s="14"/>
      <c r="O296"/>
      <c r="Q296" s="15"/>
      <c r="R296" s="14"/>
      <c r="S296"/>
      <c r="U296" s="15"/>
      <c r="V296" s="14"/>
      <c r="W296"/>
      <c r="Y296" s="15"/>
      <c r="Z296" s="14"/>
      <c r="AA296"/>
      <c r="AC296" s="15"/>
      <c r="AD296" s="14"/>
      <c r="AE296"/>
    </row>
    <row r="297" spans="7:31" x14ac:dyDescent="0.35">
      <c r="G297"/>
      <c r="H297" s="3"/>
      <c r="J297" s="14"/>
      <c r="K297"/>
      <c r="M297" s="15"/>
      <c r="N297" s="14"/>
      <c r="O297"/>
      <c r="Q297" s="15"/>
      <c r="R297" s="14"/>
      <c r="S297"/>
      <c r="U297" s="15"/>
      <c r="V297" s="14"/>
      <c r="W297"/>
      <c r="Y297" s="15"/>
      <c r="Z297" s="14"/>
      <c r="AA297"/>
      <c r="AC297" s="15"/>
      <c r="AD297" s="14"/>
      <c r="AE297"/>
    </row>
    <row r="298" spans="7:31" x14ac:dyDescent="0.35">
      <c r="G298"/>
      <c r="H298" s="3"/>
      <c r="J298" s="14"/>
      <c r="K298"/>
      <c r="M298" s="15"/>
      <c r="N298" s="14"/>
      <c r="O298"/>
      <c r="Q298" s="15"/>
      <c r="R298" s="14"/>
      <c r="S298"/>
      <c r="U298" s="15"/>
      <c r="V298" s="14"/>
      <c r="W298"/>
      <c r="Y298" s="15"/>
      <c r="Z298" s="14"/>
      <c r="AA298"/>
      <c r="AC298" s="15"/>
      <c r="AD298" s="14"/>
      <c r="AE298"/>
    </row>
    <row r="299" spans="7:31" x14ac:dyDescent="0.35">
      <c r="G299"/>
      <c r="H299" s="3"/>
      <c r="J299" s="14"/>
      <c r="K299"/>
      <c r="M299" s="15"/>
      <c r="N299" s="14"/>
      <c r="O299"/>
      <c r="Q299" s="15"/>
      <c r="R299" s="14"/>
      <c r="S299"/>
      <c r="U299" s="15"/>
      <c r="V299" s="14"/>
      <c r="W299"/>
      <c r="Y299" s="15"/>
      <c r="Z299" s="14"/>
      <c r="AA299"/>
      <c r="AC299" s="15"/>
      <c r="AD299" s="14"/>
      <c r="AE299"/>
    </row>
    <row r="300" spans="7:31" x14ac:dyDescent="0.35">
      <c r="G300"/>
      <c r="H300" s="3"/>
      <c r="J300" s="14"/>
      <c r="K300"/>
      <c r="M300" s="15"/>
      <c r="N300" s="14"/>
      <c r="O300"/>
      <c r="Q300" s="15"/>
      <c r="R300" s="14"/>
      <c r="S300"/>
      <c r="U300" s="15"/>
      <c r="V300" s="14"/>
      <c r="W300"/>
      <c r="Y300" s="15"/>
      <c r="Z300" s="14"/>
      <c r="AA300"/>
      <c r="AC300" s="15"/>
      <c r="AD300" s="14"/>
      <c r="AE300"/>
    </row>
    <row r="301" spans="7:31" x14ac:dyDescent="0.35">
      <c r="G301"/>
      <c r="H301" s="3"/>
      <c r="J301" s="14"/>
      <c r="K301"/>
      <c r="M301" s="15"/>
      <c r="N301" s="14"/>
      <c r="O301"/>
      <c r="Q301" s="15"/>
      <c r="R301" s="14"/>
      <c r="S301"/>
      <c r="U301" s="15"/>
      <c r="V301" s="14"/>
      <c r="W301"/>
      <c r="Y301" s="15"/>
      <c r="Z301" s="14"/>
      <c r="AA301"/>
      <c r="AC301" s="15"/>
      <c r="AD301" s="14"/>
      <c r="AE301"/>
    </row>
    <row r="302" spans="7:31" x14ac:dyDescent="0.35">
      <c r="G302"/>
      <c r="H302" s="3"/>
      <c r="J302" s="14"/>
      <c r="K302"/>
      <c r="M302" s="15"/>
      <c r="N302" s="14"/>
      <c r="O302"/>
      <c r="Q302" s="15"/>
      <c r="R302" s="14"/>
      <c r="S302"/>
      <c r="U302" s="15"/>
      <c r="V302" s="14"/>
      <c r="W302"/>
      <c r="Y302" s="15"/>
      <c r="Z302" s="14"/>
      <c r="AA302"/>
      <c r="AC302" s="15"/>
      <c r="AD302" s="14"/>
      <c r="AE302"/>
    </row>
    <row r="303" spans="7:31" x14ac:dyDescent="0.35">
      <c r="G303"/>
      <c r="H303" s="3"/>
      <c r="J303" s="14"/>
      <c r="K303"/>
      <c r="M303" s="15"/>
      <c r="N303" s="14"/>
      <c r="O303"/>
      <c r="Q303" s="15"/>
      <c r="R303" s="14"/>
      <c r="S303"/>
      <c r="U303" s="15"/>
      <c r="V303" s="14"/>
      <c r="W303"/>
      <c r="Y303" s="15"/>
      <c r="Z303" s="14"/>
      <c r="AA303"/>
      <c r="AC303" s="15"/>
      <c r="AD303" s="14"/>
      <c r="AE303"/>
    </row>
    <row r="304" spans="7:31" x14ac:dyDescent="0.35">
      <c r="G304"/>
      <c r="H304" s="3"/>
      <c r="J304" s="14"/>
      <c r="K304"/>
      <c r="M304" s="15"/>
      <c r="N304" s="14"/>
      <c r="O304"/>
      <c r="Q304" s="15"/>
      <c r="R304" s="14"/>
      <c r="S304"/>
      <c r="U304" s="15"/>
      <c r="V304" s="14"/>
      <c r="W304"/>
      <c r="Y304" s="15"/>
      <c r="Z304" s="14"/>
      <c r="AA304"/>
      <c r="AC304" s="15"/>
      <c r="AD304" s="14"/>
      <c r="AE304"/>
    </row>
    <row r="305" spans="7:31" x14ac:dyDescent="0.35">
      <c r="G305"/>
      <c r="H305" s="3"/>
      <c r="J305" s="14"/>
      <c r="K305"/>
      <c r="M305" s="15"/>
      <c r="N305" s="14"/>
      <c r="O305"/>
      <c r="Q305" s="15"/>
      <c r="R305" s="14"/>
      <c r="S305"/>
      <c r="U305" s="15"/>
      <c r="V305" s="14"/>
      <c r="W305"/>
      <c r="Y305" s="15"/>
      <c r="Z305" s="14"/>
      <c r="AA305"/>
      <c r="AC305" s="15"/>
      <c r="AD305" s="14"/>
      <c r="AE305"/>
    </row>
    <row r="306" spans="7:31" x14ac:dyDescent="0.35">
      <c r="G306"/>
      <c r="H306" s="3"/>
      <c r="J306" s="14"/>
      <c r="K306"/>
      <c r="M306" s="15"/>
      <c r="N306" s="14"/>
      <c r="O306"/>
      <c r="Q306" s="15"/>
      <c r="R306" s="14"/>
      <c r="S306"/>
      <c r="U306" s="15"/>
      <c r="V306" s="14"/>
      <c r="W306"/>
      <c r="Y306" s="15"/>
      <c r="Z306" s="14"/>
      <c r="AA306"/>
      <c r="AC306" s="15"/>
      <c r="AD306" s="14"/>
      <c r="AE306"/>
    </row>
    <row r="307" spans="7:31" x14ac:dyDescent="0.35">
      <c r="G307"/>
      <c r="H307" s="3"/>
      <c r="J307" s="14"/>
      <c r="K307"/>
      <c r="M307" s="15"/>
      <c r="N307" s="14"/>
      <c r="O307"/>
      <c r="Q307" s="15"/>
      <c r="R307" s="14"/>
      <c r="S307"/>
      <c r="U307" s="15"/>
      <c r="V307" s="14"/>
      <c r="W307"/>
      <c r="Y307" s="15"/>
      <c r="Z307" s="14"/>
      <c r="AA307"/>
      <c r="AC307" s="15"/>
      <c r="AD307" s="14"/>
      <c r="AE307"/>
    </row>
    <row r="308" spans="7:31" x14ac:dyDescent="0.35">
      <c r="G308"/>
      <c r="H308" s="3"/>
      <c r="J308" s="14"/>
      <c r="K308"/>
      <c r="M308" s="15"/>
      <c r="N308" s="14"/>
      <c r="O308"/>
      <c r="Q308" s="15"/>
      <c r="R308" s="14"/>
      <c r="S308"/>
      <c r="U308" s="15"/>
      <c r="V308" s="14"/>
      <c r="W308"/>
      <c r="Y308" s="15"/>
      <c r="Z308" s="14"/>
      <c r="AA308"/>
      <c r="AC308" s="15"/>
      <c r="AD308" s="14"/>
      <c r="AE308"/>
    </row>
    <row r="309" spans="7:31" x14ac:dyDescent="0.35">
      <c r="G309"/>
      <c r="H309" s="3"/>
      <c r="J309" s="14"/>
      <c r="K309"/>
      <c r="M309" s="15"/>
      <c r="N309" s="14"/>
      <c r="O309"/>
      <c r="Q309" s="15"/>
      <c r="R309" s="14"/>
      <c r="S309"/>
      <c r="U309" s="15"/>
      <c r="V309" s="14"/>
      <c r="W309"/>
      <c r="Y309" s="15"/>
      <c r="Z309" s="14"/>
      <c r="AA309"/>
      <c r="AC309" s="15"/>
      <c r="AD309" s="14"/>
      <c r="AE309"/>
    </row>
    <row r="310" spans="7:31" x14ac:dyDescent="0.35">
      <c r="G310"/>
      <c r="H310" s="3"/>
      <c r="J310" s="14"/>
      <c r="K310"/>
      <c r="M310" s="15"/>
      <c r="N310" s="14"/>
      <c r="O310"/>
      <c r="Q310" s="15"/>
      <c r="R310" s="14"/>
      <c r="S310"/>
      <c r="U310" s="15"/>
      <c r="V310" s="14"/>
      <c r="W310"/>
      <c r="Y310" s="15"/>
      <c r="Z310" s="14"/>
      <c r="AA310"/>
      <c r="AC310" s="15"/>
      <c r="AD310" s="14"/>
      <c r="AE310"/>
    </row>
    <row r="311" spans="7:31" x14ac:dyDescent="0.35">
      <c r="G311"/>
      <c r="H311" s="3"/>
      <c r="J311" s="14"/>
      <c r="K311"/>
      <c r="M311" s="15"/>
      <c r="N311" s="14"/>
      <c r="O311"/>
      <c r="Q311" s="15"/>
      <c r="R311" s="14"/>
      <c r="S311"/>
      <c r="U311" s="15"/>
      <c r="V311" s="14"/>
      <c r="W311"/>
      <c r="Y311" s="15"/>
      <c r="Z311" s="14"/>
      <c r="AA311"/>
      <c r="AC311" s="15"/>
      <c r="AD311" s="14"/>
      <c r="AE311"/>
    </row>
    <row r="312" spans="7:31" x14ac:dyDescent="0.35">
      <c r="G312"/>
      <c r="H312" s="3"/>
      <c r="J312" s="14"/>
      <c r="K312"/>
      <c r="M312" s="15"/>
      <c r="N312" s="14"/>
      <c r="O312"/>
      <c r="Q312" s="15"/>
      <c r="R312" s="14"/>
      <c r="S312"/>
      <c r="U312" s="15"/>
      <c r="V312" s="14"/>
      <c r="W312"/>
      <c r="Y312" s="15"/>
      <c r="Z312" s="14"/>
      <c r="AA312"/>
      <c r="AC312" s="15"/>
      <c r="AD312" s="14"/>
      <c r="AE312"/>
    </row>
    <row r="313" spans="7:31" x14ac:dyDescent="0.35">
      <c r="G313"/>
      <c r="H313" s="3"/>
      <c r="J313" s="14"/>
      <c r="K313"/>
      <c r="M313" s="15"/>
      <c r="N313" s="14"/>
      <c r="O313"/>
      <c r="Q313" s="15"/>
      <c r="R313" s="14"/>
      <c r="S313"/>
      <c r="U313" s="15"/>
      <c r="V313" s="14"/>
      <c r="W313"/>
      <c r="Y313" s="15"/>
      <c r="Z313" s="14"/>
      <c r="AA313"/>
      <c r="AC313" s="15"/>
      <c r="AD313" s="14"/>
      <c r="AE313"/>
    </row>
    <row r="314" spans="7:31" x14ac:dyDescent="0.35">
      <c r="G314"/>
      <c r="H314" s="3"/>
      <c r="J314" s="14"/>
      <c r="K314"/>
      <c r="M314" s="15"/>
      <c r="N314" s="14"/>
      <c r="O314"/>
      <c r="Q314" s="15"/>
      <c r="R314" s="14"/>
      <c r="S314"/>
      <c r="U314" s="15"/>
      <c r="V314" s="14"/>
      <c r="W314"/>
      <c r="Y314" s="15"/>
      <c r="Z314" s="14"/>
      <c r="AA314"/>
      <c r="AC314" s="15"/>
      <c r="AD314" s="14"/>
      <c r="AE314"/>
    </row>
    <row r="315" spans="7:31" x14ac:dyDescent="0.35">
      <c r="G315"/>
      <c r="H315" s="3"/>
      <c r="J315" s="14"/>
      <c r="K315"/>
      <c r="M315" s="15"/>
      <c r="N315" s="14"/>
      <c r="O315"/>
      <c r="Q315" s="15"/>
      <c r="R315" s="14"/>
      <c r="S315"/>
      <c r="U315" s="15"/>
      <c r="V315" s="14"/>
      <c r="W315"/>
      <c r="Y315" s="15"/>
      <c r="Z315" s="14"/>
      <c r="AA315"/>
      <c r="AC315" s="15"/>
      <c r="AD315" s="14"/>
      <c r="AE315"/>
    </row>
    <row r="316" spans="7:31" x14ac:dyDescent="0.35">
      <c r="G316"/>
      <c r="H316" s="3"/>
      <c r="J316" s="14"/>
      <c r="K316"/>
      <c r="M316" s="15"/>
      <c r="N316" s="14"/>
      <c r="O316"/>
      <c r="Q316" s="15"/>
      <c r="R316" s="14"/>
      <c r="S316"/>
      <c r="U316" s="15"/>
      <c r="V316" s="14"/>
      <c r="W316"/>
      <c r="Y316" s="15"/>
      <c r="Z316" s="14"/>
      <c r="AA316"/>
      <c r="AC316" s="15"/>
      <c r="AD316" s="14"/>
      <c r="AE316"/>
    </row>
    <row r="317" spans="7:31" x14ac:dyDescent="0.35">
      <c r="G317"/>
      <c r="H317" s="3"/>
      <c r="J317" s="14"/>
      <c r="K317"/>
      <c r="M317" s="15"/>
      <c r="N317" s="14"/>
      <c r="O317"/>
      <c r="Q317" s="15"/>
      <c r="R317" s="14"/>
      <c r="S317"/>
      <c r="U317" s="15"/>
      <c r="V317" s="14"/>
      <c r="W317"/>
      <c r="Y317" s="15"/>
      <c r="Z317" s="14"/>
      <c r="AA317"/>
      <c r="AC317" s="15"/>
      <c r="AD317" s="14"/>
      <c r="AE317"/>
    </row>
    <row r="318" spans="7:31" x14ac:dyDescent="0.35">
      <c r="G318"/>
      <c r="H318" s="3"/>
      <c r="J318" s="14"/>
      <c r="K318"/>
      <c r="M318" s="15"/>
      <c r="N318" s="14"/>
      <c r="O318"/>
      <c r="Q318" s="15"/>
      <c r="R318" s="14"/>
      <c r="S318"/>
      <c r="U318" s="15"/>
      <c r="V318" s="14"/>
      <c r="W318"/>
      <c r="Y318" s="15"/>
      <c r="Z318" s="14"/>
      <c r="AA318"/>
      <c r="AC318" s="15"/>
      <c r="AD318" s="14"/>
      <c r="AE318"/>
    </row>
    <row r="319" spans="7:31" x14ac:dyDescent="0.35">
      <c r="G319"/>
      <c r="H319" s="3"/>
      <c r="J319" s="14"/>
      <c r="K319"/>
      <c r="M319" s="15"/>
      <c r="N319" s="14"/>
      <c r="O319"/>
      <c r="Q319" s="15"/>
      <c r="R319" s="14"/>
      <c r="S319"/>
      <c r="U319" s="15"/>
      <c r="V319" s="14"/>
      <c r="W319"/>
      <c r="Y319" s="15"/>
      <c r="Z319" s="14"/>
      <c r="AA319"/>
      <c r="AC319" s="15"/>
      <c r="AD319" s="14"/>
      <c r="AE319"/>
    </row>
    <row r="320" spans="7:31" x14ac:dyDescent="0.35">
      <c r="G320"/>
      <c r="H320" s="3"/>
      <c r="J320" s="14"/>
      <c r="K320"/>
      <c r="M320" s="15"/>
      <c r="N320" s="14"/>
      <c r="O320"/>
      <c r="Q320" s="15"/>
      <c r="R320" s="14"/>
      <c r="S320"/>
      <c r="U320" s="15"/>
      <c r="V320" s="14"/>
      <c r="W320"/>
      <c r="Y320" s="15"/>
      <c r="Z320" s="14"/>
      <c r="AA320"/>
      <c r="AC320" s="15"/>
      <c r="AD320" s="14"/>
      <c r="AE320"/>
    </row>
    <row r="321" spans="7:31" x14ac:dyDescent="0.35">
      <c r="G321"/>
      <c r="H321" s="3"/>
      <c r="J321" s="14"/>
      <c r="K321"/>
      <c r="M321" s="15"/>
      <c r="N321" s="14"/>
      <c r="O321"/>
      <c r="Q321" s="15"/>
      <c r="R321" s="14"/>
      <c r="S321"/>
      <c r="U321" s="15"/>
      <c r="V321" s="14"/>
      <c r="W321"/>
      <c r="Y321" s="15"/>
      <c r="Z321" s="14"/>
      <c r="AA321"/>
      <c r="AC321" s="15"/>
      <c r="AD321" s="14"/>
      <c r="AE321"/>
    </row>
    <row r="322" spans="7:31" x14ac:dyDescent="0.35">
      <c r="G322"/>
      <c r="H322" s="3"/>
      <c r="J322" s="14"/>
      <c r="K322"/>
      <c r="M322" s="15"/>
      <c r="N322" s="14"/>
      <c r="O322"/>
      <c r="Q322" s="15"/>
      <c r="R322" s="14"/>
      <c r="S322"/>
      <c r="U322" s="15"/>
      <c r="V322" s="14"/>
      <c r="W322"/>
      <c r="Y322" s="15"/>
      <c r="Z322" s="14"/>
      <c r="AA322"/>
      <c r="AC322" s="15"/>
      <c r="AD322" s="14"/>
      <c r="AE322"/>
    </row>
    <row r="323" spans="7:31" x14ac:dyDescent="0.35">
      <c r="G323"/>
      <c r="H323" s="3"/>
      <c r="J323" s="14"/>
      <c r="K323"/>
      <c r="M323" s="15"/>
      <c r="N323" s="14"/>
      <c r="O323"/>
      <c r="Q323" s="15"/>
      <c r="R323" s="14"/>
      <c r="S323"/>
      <c r="U323" s="15"/>
      <c r="V323" s="14"/>
      <c r="W323"/>
      <c r="Y323" s="15"/>
      <c r="Z323" s="14"/>
      <c r="AA323"/>
      <c r="AC323" s="15"/>
      <c r="AD323" s="14"/>
      <c r="AE323"/>
    </row>
    <row r="324" spans="7:31" x14ac:dyDescent="0.35">
      <c r="G324"/>
      <c r="H324" s="3"/>
      <c r="J324" s="14"/>
      <c r="K324"/>
      <c r="M324" s="15"/>
      <c r="N324" s="14"/>
      <c r="O324"/>
      <c r="Q324" s="15"/>
      <c r="R324" s="14"/>
      <c r="S324"/>
      <c r="U324" s="15"/>
      <c r="V324" s="14"/>
      <c r="W324"/>
      <c r="Y324" s="15"/>
      <c r="Z324" s="14"/>
      <c r="AA324"/>
      <c r="AC324" s="15"/>
      <c r="AD324" s="14"/>
      <c r="AE324"/>
    </row>
    <row r="325" spans="7:31" x14ac:dyDescent="0.35">
      <c r="G325"/>
      <c r="H325" s="3"/>
      <c r="J325" s="14"/>
      <c r="K325"/>
      <c r="M325" s="15"/>
      <c r="N325" s="14"/>
      <c r="O325"/>
      <c r="Q325" s="15"/>
      <c r="R325" s="14"/>
      <c r="S325"/>
      <c r="U325" s="15"/>
      <c r="V325" s="14"/>
      <c r="W325"/>
      <c r="Y325" s="15"/>
      <c r="Z325" s="14"/>
      <c r="AA325"/>
      <c r="AC325" s="15"/>
      <c r="AD325" s="14"/>
      <c r="AE325"/>
    </row>
    <row r="326" spans="7:31" x14ac:dyDescent="0.35">
      <c r="G326"/>
      <c r="H326" s="3"/>
      <c r="J326" s="14"/>
      <c r="K326"/>
      <c r="M326" s="15"/>
      <c r="N326" s="14"/>
      <c r="O326"/>
      <c r="Q326" s="15"/>
      <c r="R326" s="14"/>
      <c r="S326"/>
      <c r="U326" s="15"/>
      <c r="V326" s="14"/>
      <c r="W326"/>
      <c r="Y326" s="15"/>
      <c r="Z326" s="14"/>
      <c r="AA326"/>
      <c r="AC326" s="15"/>
      <c r="AD326" s="14"/>
      <c r="AE326"/>
    </row>
    <row r="327" spans="7:31" x14ac:dyDescent="0.35">
      <c r="G327"/>
      <c r="H327" s="3"/>
      <c r="J327" s="14"/>
      <c r="K327"/>
      <c r="M327" s="15"/>
      <c r="N327" s="14"/>
      <c r="O327"/>
      <c r="Q327" s="15"/>
      <c r="R327" s="14"/>
      <c r="S327"/>
      <c r="U327" s="15"/>
      <c r="V327" s="14"/>
      <c r="W327"/>
      <c r="Y327" s="15"/>
      <c r="Z327" s="14"/>
      <c r="AA327"/>
      <c r="AC327" s="15"/>
      <c r="AD327" s="14"/>
      <c r="AE327"/>
    </row>
    <row r="328" spans="7:31" x14ac:dyDescent="0.35">
      <c r="G328"/>
      <c r="H328" s="3"/>
      <c r="J328" s="14"/>
      <c r="K328"/>
      <c r="M328" s="15"/>
      <c r="N328" s="14"/>
      <c r="O328"/>
      <c r="Q328" s="15"/>
      <c r="R328" s="14"/>
      <c r="S328"/>
      <c r="U328" s="15"/>
      <c r="V328" s="14"/>
      <c r="W328"/>
      <c r="Y328" s="15"/>
      <c r="Z328" s="14"/>
      <c r="AA328"/>
      <c r="AC328" s="15"/>
      <c r="AD328" s="14"/>
      <c r="AE328"/>
    </row>
    <row r="329" spans="7:31" x14ac:dyDescent="0.35">
      <c r="G329"/>
      <c r="H329" s="3"/>
      <c r="J329" s="14"/>
      <c r="K329"/>
      <c r="M329" s="15"/>
      <c r="N329" s="14"/>
      <c r="O329"/>
      <c r="Q329" s="15"/>
      <c r="R329" s="14"/>
      <c r="S329"/>
      <c r="U329" s="15"/>
      <c r="V329" s="14"/>
      <c r="W329"/>
      <c r="Y329" s="15"/>
      <c r="Z329" s="14"/>
      <c r="AA329"/>
      <c r="AC329" s="15"/>
      <c r="AD329" s="14"/>
      <c r="AE329"/>
    </row>
    <row r="330" spans="7:31" x14ac:dyDescent="0.35">
      <c r="G330"/>
      <c r="H330" s="3"/>
      <c r="J330" s="14"/>
      <c r="K330"/>
      <c r="M330" s="15"/>
      <c r="N330" s="14"/>
      <c r="O330"/>
      <c r="Q330" s="15"/>
      <c r="R330" s="14"/>
      <c r="S330"/>
      <c r="U330" s="15"/>
      <c r="V330" s="14"/>
      <c r="W330"/>
      <c r="Y330" s="15"/>
      <c r="Z330" s="14"/>
      <c r="AA330"/>
      <c r="AC330" s="15"/>
      <c r="AD330" s="14"/>
      <c r="AE330"/>
    </row>
    <row r="331" spans="7:31" x14ac:dyDescent="0.35">
      <c r="G331"/>
      <c r="H331" s="3"/>
      <c r="J331" s="14"/>
      <c r="K331"/>
      <c r="M331" s="15"/>
      <c r="N331" s="14"/>
      <c r="O331"/>
      <c r="Q331" s="15"/>
      <c r="R331" s="14"/>
      <c r="S331"/>
      <c r="U331" s="15"/>
      <c r="V331" s="14"/>
      <c r="W331"/>
      <c r="Y331" s="15"/>
      <c r="Z331" s="14"/>
      <c r="AA331"/>
      <c r="AC331" s="15"/>
      <c r="AD331" s="14"/>
      <c r="AE331"/>
    </row>
    <row r="332" spans="7:31" x14ac:dyDescent="0.35">
      <c r="G332"/>
      <c r="H332" s="3"/>
      <c r="J332" s="14"/>
      <c r="K332"/>
      <c r="M332" s="15"/>
      <c r="N332" s="14"/>
      <c r="O332"/>
      <c r="Q332" s="15"/>
      <c r="R332" s="14"/>
      <c r="S332"/>
      <c r="U332" s="15"/>
      <c r="V332" s="14"/>
      <c r="W332"/>
      <c r="Y332" s="15"/>
      <c r="Z332" s="14"/>
      <c r="AA332"/>
      <c r="AC332" s="15"/>
      <c r="AD332" s="14"/>
      <c r="AE332"/>
    </row>
    <row r="333" spans="7:31" x14ac:dyDescent="0.35">
      <c r="G333"/>
      <c r="H333" s="3"/>
      <c r="J333" s="14"/>
      <c r="K333"/>
      <c r="M333" s="15"/>
      <c r="N333" s="14"/>
      <c r="O333"/>
      <c r="Q333" s="15"/>
      <c r="R333" s="14"/>
      <c r="S333"/>
      <c r="U333" s="15"/>
      <c r="V333" s="14"/>
      <c r="W333"/>
      <c r="Y333" s="15"/>
      <c r="Z333" s="14"/>
      <c r="AA333"/>
      <c r="AC333" s="15"/>
      <c r="AD333" s="14"/>
      <c r="AE333"/>
    </row>
    <row r="334" spans="7:31" x14ac:dyDescent="0.35">
      <c r="G334"/>
      <c r="H334" s="3"/>
      <c r="J334" s="14"/>
      <c r="K334"/>
      <c r="M334" s="15"/>
      <c r="N334" s="14"/>
      <c r="O334"/>
      <c r="Q334" s="15"/>
      <c r="R334" s="14"/>
      <c r="S334"/>
      <c r="U334" s="15"/>
      <c r="V334" s="14"/>
      <c r="W334"/>
      <c r="Y334" s="15"/>
      <c r="Z334" s="14"/>
      <c r="AA334"/>
      <c r="AC334" s="15"/>
      <c r="AD334" s="14"/>
      <c r="AE334"/>
    </row>
    <row r="335" spans="7:31" x14ac:dyDescent="0.35">
      <c r="G335"/>
      <c r="H335" s="3"/>
      <c r="J335" s="14"/>
      <c r="K335"/>
      <c r="M335" s="15"/>
      <c r="N335" s="14"/>
      <c r="O335"/>
      <c r="Q335" s="15"/>
      <c r="R335" s="14"/>
      <c r="S335"/>
      <c r="U335" s="15"/>
      <c r="V335" s="14"/>
      <c r="W335"/>
      <c r="Y335" s="15"/>
      <c r="Z335" s="14"/>
      <c r="AA335"/>
      <c r="AC335" s="15"/>
      <c r="AD335" s="14"/>
      <c r="AE335"/>
    </row>
    <row r="336" spans="7:31" x14ac:dyDescent="0.35">
      <c r="G336"/>
      <c r="H336" s="3"/>
      <c r="J336" s="14"/>
      <c r="K336"/>
      <c r="M336" s="15"/>
      <c r="N336" s="14"/>
      <c r="O336"/>
      <c r="Q336" s="15"/>
      <c r="R336" s="14"/>
      <c r="S336"/>
      <c r="U336" s="15"/>
      <c r="V336" s="14"/>
      <c r="W336"/>
      <c r="Y336" s="15"/>
      <c r="Z336" s="14"/>
      <c r="AA336"/>
      <c r="AC336" s="15"/>
      <c r="AD336" s="14"/>
      <c r="AE336"/>
    </row>
    <row r="337" spans="7:31" x14ac:dyDescent="0.35">
      <c r="G337"/>
      <c r="H337" s="3"/>
      <c r="J337" s="14"/>
      <c r="K337"/>
      <c r="M337" s="15"/>
      <c r="N337" s="14"/>
      <c r="O337"/>
      <c r="Q337" s="15"/>
      <c r="R337" s="14"/>
      <c r="S337"/>
      <c r="U337" s="15"/>
      <c r="V337" s="14"/>
      <c r="W337"/>
      <c r="Y337" s="15"/>
      <c r="Z337" s="14"/>
      <c r="AA337"/>
      <c r="AC337" s="15"/>
      <c r="AD337" s="14"/>
      <c r="AE337"/>
    </row>
    <row r="338" spans="7:31" x14ac:dyDescent="0.35">
      <c r="G338"/>
      <c r="H338" s="3"/>
      <c r="J338" s="14"/>
      <c r="K338"/>
      <c r="M338" s="15"/>
      <c r="N338" s="14"/>
      <c r="O338"/>
      <c r="Q338" s="15"/>
      <c r="R338" s="14"/>
      <c r="S338"/>
      <c r="U338" s="15"/>
      <c r="V338" s="14"/>
      <c r="W338"/>
      <c r="Y338" s="15"/>
      <c r="Z338" s="14"/>
      <c r="AA338"/>
      <c r="AC338" s="15"/>
      <c r="AD338" s="14"/>
      <c r="AE338"/>
    </row>
    <row r="339" spans="7:31" x14ac:dyDescent="0.35">
      <c r="G339"/>
      <c r="H339" s="3"/>
      <c r="J339" s="14"/>
      <c r="K339"/>
      <c r="M339" s="15"/>
      <c r="N339" s="14"/>
      <c r="O339"/>
      <c r="Q339" s="15"/>
      <c r="R339" s="14"/>
      <c r="S339"/>
      <c r="U339" s="15"/>
      <c r="V339" s="14"/>
      <c r="W339"/>
      <c r="Y339" s="15"/>
      <c r="Z339" s="14"/>
      <c r="AA339"/>
      <c r="AC339" s="15"/>
      <c r="AD339" s="14"/>
      <c r="AE339"/>
    </row>
    <row r="340" spans="7:31" x14ac:dyDescent="0.35">
      <c r="G340"/>
      <c r="H340" s="3"/>
      <c r="J340" s="14"/>
      <c r="K340"/>
      <c r="M340" s="15"/>
      <c r="N340" s="14"/>
      <c r="O340"/>
      <c r="Q340" s="15"/>
      <c r="R340" s="14"/>
      <c r="S340"/>
      <c r="U340" s="15"/>
      <c r="V340" s="14"/>
      <c r="W340"/>
      <c r="Y340" s="15"/>
      <c r="Z340" s="14"/>
      <c r="AA340"/>
      <c r="AC340" s="15"/>
      <c r="AD340" s="14"/>
      <c r="AE340"/>
    </row>
    <row r="341" spans="7:31" x14ac:dyDescent="0.35">
      <c r="G341"/>
      <c r="H341" s="3"/>
      <c r="J341" s="14"/>
      <c r="K341"/>
      <c r="M341" s="15"/>
      <c r="N341" s="14"/>
      <c r="O341"/>
      <c r="Q341" s="15"/>
      <c r="R341" s="14"/>
      <c r="S341"/>
      <c r="U341" s="15"/>
      <c r="V341" s="14"/>
      <c r="W341"/>
      <c r="Y341" s="15"/>
      <c r="Z341" s="14"/>
      <c r="AA341"/>
      <c r="AC341" s="15"/>
      <c r="AD341" s="14"/>
      <c r="AE341"/>
    </row>
    <row r="342" spans="7:31" x14ac:dyDescent="0.35">
      <c r="G342"/>
      <c r="H342" s="3"/>
      <c r="J342" s="14"/>
      <c r="K342"/>
      <c r="M342" s="15"/>
      <c r="N342" s="14"/>
      <c r="O342"/>
      <c r="Q342" s="15"/>
      <c r="R342" s="14"/>
      <c r="S342"/>
      <c r="U342" s="15"/>
      <c r="V342" s="14"/>
      <c r="W342"/>
      <c r="Y342" s="15"/>
      <c r="Z342" s="14"/>
      <c r="AA342"/>
      <c r="AC342" s="15"/>
      <c r="AD342" s="14"/>
      <c r="AE342"/>
    </row>
    <row r="343" spans="7:31" x14ac:dyDescent="0.35">
      <c r="G343"/>
      <c r="H343" s="3"/>
      <c r="J343" s="14"/>
      <c r="K343"/>
      <c r="M343" s="15"/>
      <c r="N343" s="14"/>
      <c r="O343"/>
      <c r="Q343" s="15"/>
      <c r="R343" s="14"/>
      <c r="S343"/>
      <c r="U343" s="15"/>
      <c r="V343" s="14"/>
      <c r="W343"/>
      <c r="Y343" s="15"/>
      <c r="Z343" s="14"/>
      <c r="AA343"/>
      <c r="AC343" s="15"/>
      <c r="AD343" s="14"/>
      <c r="AE343"/>
    </row>
    <row r="344" spans="7:31" x14ac:dyDescent="0.35">
      <c r="G344"/>
      <c r="H344" s="3"/>
      <c r="J344" s="14"/>
      <c r="K344"/>
      <c r="M344" s="15"/>
      <c r="N344" s="14"/>
      <c r="O344"/>
      <c r="Q344" s="15"/>
      <c r="R344" s="14"/>
      <c r="S344"/>
      <c r="U344" s="15"/>
      <c r="V344" s="14"/>
      <c r="W344"/>
      <c r="Y344" s="15"/>
      <c r="Z344" s="14"/>
      <c r="AA344"/>
      <c r="AC344" s="15"/>
      <c r="AD344" s="14"/>
      <c r="AE344"/>
    </row>
    <row r="345" spans="7:31" x14ac:dyDescent="0.35">
      <c r="G345"/>
      <c r="H345" s="3"/>
      <c r="J345" s="14"/>
      <c r="K345"/>
      <c r="M345" s="15"/>
      <c r="N345" s="14"/>
      <c r="O345"/>
      <c r="Q345" s="15"/>
      <c r="R345" s="14"/>
      <c r="S345"/>
      <c r="U345" s="15"/>
      <c r="V345" s="14"/>
      <c r="W345"/>
      <c r="Y345" s="15"/>
      <c r="Z345" s="14"/>
      <c r="AA345"/>
      <c r="AC345" s="15"/>
      <c r="AD345" s="14"/>
      <c r="AE345"/>
    </row>
    <row r="346" spans="7:31" x14ac:dyDescent="0.35">
      <c r="G346"/>
      <c r="H346" s="3"/>
      <c r="J346" s="14"/>
      <c r="K346"/>
      <c r="M346" s="15"/>
      <c r="N346" s="14"/>
      <c r="O346"/>
      <c r="Q346" s="15"/>
      <c r="R346" s="14"/>
      <c r="S346"/>
      <c r="U346" s="15"/>
      <c r="V346" s="14"/>
      <c r="W346"/>
      <c r="Y346" s="15"/>
      <c r="Z346" s="14"/>
      <c r="AA346"/>
      <c r="AC346" s="15"/>
      <c r="AD346" s="14"/>
      <c r="AE346"/>
    </row>
    <row r="347" spans="7:31" x14ac:dyDescent="0.35">
      <c r="G347"/>
      <c r="H347" s="3"/>
      <c r="J347" s="14"/>
      <c r="K347"/>
      <c r="M347" s="15"/>
      <c r="N347" s="14"/>
      <c r="O347"/>
      <c r="Q347" s="15"/>
      <c r="R347" s="14"/>
      <c r="S347"/>
      <c r="U347" s="15"/>
      <c r="V347" s="14"/>
      <c r="W347"/>
      <c r="Y347" s="15"/>
      <c r="Z347" s="14"/>
      <c r="AA347"/>
      <c r="AC347" s="15"/>
      <c r="AD347" s="14"/>
      <c r="AE347"/>
    </row>
    <row r="348" spans="7:31" x14ac:dyDescent="0.35">
      <c r="G348"/>
      <c r="H348" s="3"/>
      <c r="J348" s="14"/>
      <c r="K348"/>
      <c r="M348" s="15"/>
      <c r="N348" s="14"/>
      <c r="O348"/>
      <c r="Q348" s="15"/>
      <c r="R348" s="14"/>
      <c r="S348"/>
      <c r="U348" s="15"/>
      <c r="V348" s="14"/>
      <c r="W348"/>
      <c r="Y348" s="15"/>
      <c r="Z348" s="14"/>
      <c r="AA348"/>
      <c r="AC348" s="15"/>
      <c r="AD348" s="14"/>
      <c r="AE348"/>
    </row>
    <row r="349" spans="7:31" x14ac:dyDescent="0.35">
      <c r="G349"/>
      <c r="H349" s="3"/>
      <c r="J349" s="14"/>
      <c r="K349"/>
      <c r="M349" s="15"/>
      <c r="N349" s="14"/>
      <c r="O349"/>
      <c r="Q349" s="15"/>
      <c r="R349" s="14"/>
      <c r="S349"/>
      <c r="U349" s="15"/>
      <c r="V349" s="14"/>
      <c r="W349"/>
      <c r="Y349" s="15"/>
      <c r="Z349" s="14"/>
      <c r="AA349"/>
      <c r="AC349" s="15"/>
      <c r="AD349" s="14"/>
      <c r="AE349"/>
    </row>
    <row r="350" spans="7:31" x14ac:dyDescent="0.35">
      <c r="G350"/>
      <c r="H350" s="3"/>
      <c r="J350" s="14"/>
      <c r="K350"/>
      <c r="M350" s="15"/>
      <c r="N350" s="14"/>
      <c r="O350"/>
      <c r="Q350" s="15"/>
      <c r="R350" s="14"/>
      <c r="S350"/>
      <c r="U350" s="15"/>
      <c r="V350" s="14"/>
      <c r="W350"/>
      <c r="Y350" s="15"/>
      <c r="Z350" s="14"/>
      <c r="AA350"/>
      <c r="AC350" s="15"/>
      <c r="AD350" s="14"/>
      <c r="AE350"/>
    </row>
    <row r="351" spans="7:31" x14ac:dyDescent="0.35">
      <c r="G351"/>
      <c r="H351" s="3"/>
      <c r="J351" s="14"/>
      <c r="K351"/>
      <c r="M351" s="15"/>
      <c r="N351" s="14"/>
      <c r="O351"/>
      <c r="Q351" s="15"/>
      <c r="R351" s="14"/>
      <c r="S351"/>
      <c r="U351" s="15"/>
      <c r="V351" s="14"/>
      <c r="W351"/>
      <c r="Y351" s="15"/>
      <c r="Z351" s="14"/>
      <c r="AA351"/>
      <c r="AC351" s="15"/>
      <c r="AD351" s="14"/>
      <c r="AE351"/>
    </row>
    <row r="352" spans="7:31" x14ac:dyDescent="0.35">
      <c r="G352"/>
      <c r="H352" s="3"/>
      <c r="J352" s="14"/>
      <c r="K352"/>
      <c r="M352" s="15"/>
      <c r="N352" s="14"/>
      <c r="O352"/>
      <c r="Q352" s="15"/>
      <c r="R352" s="14"/>
      <c r="S352"/>
      <c r="U352" s="15"/>
      <c r="V352" s="14"/>
      <c r="W352"/>
      <c r="Y352" s="15"/>
      <c r="Z352" s="14"/>
      <c r="AA352"/>
      <c r="AC352" s="15"/>
      <c r="AD352" s="14"/>
      <c r="AE352"/>
    </row>
    <row r="353" spans="7:31" x14ac:dyDescent="0.35">
      <c r="G353"/>
      <c r="H353" s="3"/>
      <c r="J353" s="14"/>
      <c r="K353"/>
      <c r="M353" s="15"/>
      <c r="N353" s="14"/>
      <c r="O353"/>
      <c r="Q353" s="15"/>
      <c r="R353" s="14"/>
      <c r="S353"/>
      <c r="U353" s="15"/>
      <c r="V353" s="14"/>
      <c r="W353"/>
      <c r="Y353" s="15"/>
      <c r="Z353" s="14"/>
      <c r="AA353"/>
      <c r="AC353" s="15"/>
      <c r="AD353" s="14"/>
      <c r="AE353"/>
    </row>
    <row r="354" spans="7:31" x14ac:dyDescent="0.35">
      <c r="G354"/>
      <c r="H354" s="3"/>
      <c r="J354" s="14"/>
      <c r="K354"/>
      <c r="M354" s="15"/>
      <c r="N354" s="14"/>
      <c r="O354"/>
      <c r="Q354" s="15"/>
      <c r="R354" s="14"/>
      <c r="S354"/>
      <c r="U354" s="15"/>
      <c r="V354" s="14"/>
      <c r="W354"/>
      <c r="Y354" s="15"/>
      <c r="Z354" s="14"/>
      <c r="AA354"/>
      <c r="AC354" s="15"/>
      <c r="AD354" s="14"/>
      <c r="AE354"/>
    </row>
    <row r="355" spans="7:31" x14ac:dyDescent="0.35">
      <c r="G355"/>
      <c r="H355" s="3"/>
      <c r="J355" s="14"/>
      <c r="K355"/>
      <c r="M355" s="15"/>
      <c r="N355" s="14"/>
      <c r="O355"/>
      <c r="Q355" s="15"/>
      <c r="R355" s="14"/>
      <c r="S355"/>
      <c r="U355" s="15"/>
      <c r="V355" s="14"/>
      <c r="W355"/>
      <c r="Y355" s="15"/>
      <c r="Z355" s="14"/>
      <c r="AA355"/>
      <c r="AC355" s="15"/>
      <c r="AD355" s="14"/>
      <c r="AE355"/>
    </row>
    <row r="356" spans="7:31" x14ac:dyDescent="0.35">
      <c r="G356"/>
      <c r="H356" s="3"/>
      <c r="J356" s="14"/>
      <c r="K356"/>
      <c r="M356" s="15"/>
      <c r="N356" s="14"/>
      <c r="O356"/>
      <c r="Q356" s="15"/>
      <c r="R356" s="14"/>
      <c r="S356"/>
      <c r="U356" s="15"/>
      <c r="V356" s="14"/>
      <c r="W356"/>
      <c r="Y356" s="15"/>
      <c r="Z356" s="14"/>
      <c r="AA356"/>
      <c r="AC356" s="15"/>
      <c r="AD356" s="14"/>
      <c r="AE356"/>
    </row>
    <row r="357" spans="7:31" x14ac:dyDescent="0.35">
      <c r="G357"/>
      <c r="H357" s="3"/>
      <c r="J357" s="14"/>
      <c r="K357"/>
      <c r="M357" s="15"/>
      <c r="N357" s="14"/>
      <c r="O357"/>
      <c r="Q357" s="15"/>
      <c r="R357" s="14"/>
      <c r="S357"/>
      <c r="U357" s="15"/>
      <c r="V357" s="14"/>
      <c r="W357"/>
      <c r="Y357" s="15"/>
      <c r="Z357" s="14"/>
      <c r="AA357"/>
      <c r="AC357" s="15"/>
      <c r="AD357" s="14"/>
      <c r="AE357"/>
    </row>
    <row r="358" spans="7:31" x14ac:dyDescent="0.35">
      <c r="G358"/>
      <c r="H358" s="3"/>
      <c r="J358" s="14"/>
      <c r="K358"/>
      <c r="M358" s="15"/>
      <c r="N358" s="14"/>
      <c r="O358"/>
      <c r="Q358" s="15"/>
      <c r="R358" s="14"/>
      <c r="S358"/>
      <c r="U358" s="15"/>
      <c r="V358" s="14"/>
      <c r="W358"/>
      <c r="Y358" s="15"/>
      <c r="Z358" s="14"/>
      <c r="AA358"/>
      <c r="AC358" s="15"/>
      <c r="AD358" s="14"/>
      <c r="AE358"/>
    </row>
    <row r="359" spans="7:31" x14ac:dyDescent="0.35">
      <c r="G359"/>
      <c r="H359" s="3"/>
      <c r="J359" s="14"/>
      <c r="K359"/>
      <c r="M359" s="15"/>
      <c r="N359" s="14"/>
      <c r="O359"/>
      <c r="Q359" s="15"/>
      <c r="R359" s="14"/>
      <c r="S359"/>
      <c r="U359" s="15"/>
      <c r="V359" s="14"/>
      <c r="W359"/>
      <c r="Y359" s="15"/>
      <c r="Z359" s="14"/>
      <c r="AA359"/>
      <c r="AC359" s="15"/>
      <c r="AD359" s="14"/>
      <c r="AE359"/>
    </row>
    <row r="360" spans="7:31" x14ac:dyDescent="0.35">
      <c r="G360"/>
      <c r="H360" s="3"/>
      <c r="J360" s="14"/>
      <c r="K360"/>
      <c r="M360" s="15"/>
      <c r="N360" s="14"/>
      <c r="O360"/>
      <c r="Q360" s="15"/>
      <c r="R360" s="14"/>
      <c r="S360"/>
      <c r="U360" s="15"/>
      <c r="V360" s="14"/>
      <c r="W360"/>
      <c r="Y360" s="15"/>
      <c r="Z360" s="14"/>
      <c r="AA360"/>
      <c r="AC360" s="15"/>
      <c r="AD360" s="14"/>
      <c r="AE360"/>
    </row>
    <row r="361" spans="7:31" x14ac:dyDescent="0.35">
      <c r="G361"/>
      <c r="H361" s="3"/>
      <c r="J361" s="14"/>
      <c r="K361"/>
      <c r="M361" s="15"/>
      <c r="N361" s="14"/>
      <c r="O361"/>
      <c r="Q361" s="15"/>
      <c r="R361" s="14"/>
      <c r="S361"/>
      <c r="U361" s="15"/>
      <c r="V361" s="14"/>
      <c r="W361"/>
      <c r="Y361" s="15"/>
      <c r="Z361" s="14"/>
      <c r="AA361"/>
      <c r="AC361" s="15"/>
      <c r="AD361" s="14"/>
      <c r="AE361"/>
    </row>
    <row r="362" spans="7:31" x14ac:dyDescent="0.35">
      <c r="G362"/>
      <c r="H362" s="3"/>
      <c r="J362" s="14"/>
      <c r="K362"/>
      <c r="M362" s="15"/>
      <c r="N362" s="14"/>
      <c r="O362"/>
      <c r="Q362" s="15"/>
      <c r="R362" s="14"/>
      <c r="S362"/>
      <c r="U362" s="15"/>
      <c r="V362" s="14"/>
      <c r="W362"/>
      <c r="Y362" s="15"/>
      <c r="Z362" s="14"/>
      <c r="AA362"/>
      <c r="AC362" s="15"/>
      <c r="AD362" s="14"/>
      <c r="AE362"/>
    </row>
    <row r="363" spans="7:31" x14ac:dyDescent="0.35">
      <c r="G363"/>
      <c r="H363" s="3"/>
      <c r="J363" s="14"/>
      <c r="K363"/>
      <c r="M363" s="15"/>
      <c r="N363" s="14"/>
      <c r="O363"/>
      <c r="Q363" s="15"/>
      <c r="R363" s="14"/>
      <c r="S363"/>
      <c r="U363" s="15"/>
      <c r="V363" s="14"/>
      <c r="W363"/>
      <c r="Y363" s="15"/>
      <c r="Z363" s="14"/>
      <c r="AA363"/>
      <c r="AC363" s="15"/>
      <c r="AD363" s="14"/>
      <c r="AE363"/>
    </row>
    <row r="364" spans="7:31" x14ac:dyDescent="0.35">
      <c r="G364"/>
      <c r="H364" s="3"/>
      <c r="J364" s="14"/>
      <c r="K364"/>
      <c r="M364" s="15"/>
      <c r="N364" s="14"/>
      <c r="O364"/>
      <c r="Q364" s="15"/>
      <c r="R364" s="14"/>
      <c r="S364"/>
      <c r="U364" s="15"/>
      <c r="V364" s="14"/>
      <c r="W364"/>
      <c r="Y364" s="15"/>
      <c r="Z364" s="14"/>
      <c r="AA364"/>
      <c r="AC364" s="15"/>
      <c r="AD364" s="14"/>
      <c r="AE364"/>
    </row>
    <row r="365" spans="7:31" x14ac:dyDescent="0.35">
      <c r="G365"/>
      <c r="H365" s="3"/>
      <c r="J365" s="14"/>
      <c r="K365"/>
      <c r="M365" s="15"/>
      <c r="N365" s="14"/>
      <c r="O365"/>
      <c r="Q365" s="15"/>
      <c r="R365" s="14"/>
      <c r="S365"/>
      <c r="U365" s="15"/>
      <c r="V365" s="14"/>
      <c r="W365"/>
      <c r="Y365" s="15"/>
      <c r="Z365" s="14"/>
      <c r="AA365"/>
      <c r="AC365" s="15"/>
      <c r="AD365" s="14"/>
      <c r="AE365"/>
    </row>
    <row r="366" spans="7:31" x14ac:dyDescent="0.35">
      <c r="G366"/>
      <c r="H366" s="3"/>
      <c r="J366" s="14"/>
      <c r="K366"/>
      <c r="M366" s="15"/>
      <c r="N366" s="14"/>
      <c r="O366"/>
      <c r="Q366" s="15"/>
      <c r="R366" s="14"/>
      <c r="S366"/>
      <c r="U366" s="15"/>
      <c r="V366" s="14"/>
      <c r="W366"/>
      <c r="Y366" s="15"/>
      <c r="Z366" s="14"/>
      <c r="AA366"/>
      <c r="AC366" s="15"/>
      <c r="AD366" s="14"/>
      <c r="AE366"/>
    </row>
    <row r="367" spans="7:31" x14ac:dyDescent="0.35">
      <c r="G367"/>
      <c r="H367" s="3"/>
      <c r="J367" s="14"/>
      <c r="K367"/>
      <c r="M367" s="15"/>
      <c r="N367" s="14"/>
      <c r="O367"/>
      <c r="Q367" s="15"/>
      <c r="R367" s="14"/>
      <c r="S367"/>
      <c r="U367" s="15"/>
      <c r="V367" s="14"/>
      <c r="W367"/>
      <c r="Y367" s="15"/>
      <c r="Z367" s="14"/>
      <c r="AA367"/>
      <c r="AC367" s="15"/>
      <c r="AD367" s="14"/>
      <c r="AE367"/>
    </row>
    <row r="368" spans="7:31" x14ac:dyDescent="0.35">
      <c r="G368"/>
      <c r="H368" s="3"/>
      <c r="J368" s="14"/>
      <c r="K368"/>
      <c r="M368" s="15"/>
      <c r="N368" s="14"/>
      <c r="O368"/>
      <c r="Q368" s="15"/>
      <c r="R368" s="14"/>
      <c r="S368"/>
      <c r="U368" s="15"/>
      <c r="V368" s="14"/>
      <c r="W368"/>
      <c r="Y368" s="15"/>
      <c r="Z368" s="14"/>
      <c r="AA368"/>
      <c r="AC368" s="15"/>
      <c r="AD368" s="14"/>
      <c r="AE368"/>
    </row>
    <row r="369" spans="7:31" x14ac:dyDescent="0.35">
      <c r="G369"/>
      <c r="H369" s="3"/>
      <c r="J369" s="14"/>
      <c r="K369"/>
      <c r="M369" s="15"/>
      <c r="N369" s="14"/>
      <c r="O369"/>
      <c r="Q369" s="15"/>
      <c r="R369" s="14"/>
      <c r="S369"/>
      <c r="U369" s="15"/>
      <c r="V369" s="14"/>
      <c r="W369"/>
      <c r="Y369" s="15"/>
      <c r="Z369" s="14"/>
      <c r="AA369"/>
      <c r="AC369" s="15"/>
      <c r="AD369" s="14"/>
      <c r="AE369"/>
    </row>
    <row r="370" spans="7:31" x14ac:dyDescent="0.35">
      <c r="G370"/>
      <c r="H370" s="3"/>
      <c r="J370" s="14"/>
      <c r="K370"/>
      <c r="M370" s="15"/>
      <c r="N370" s="14"/>
      <c r="O370"/>
      <c r="Q370" s="15"/>
      <c r="R370" s="14"/>
      <c r="S370"/>
      <c r="U370" s="15"/>
      <c r="V370" s="14"/>
      <c r="W370"/>
      <c r="Y370" s="15"/>
      <c r="Z370" s="14"/>
      <c r="AA370"/>
      <c r="AC370" s="15"/>
      <c r="AD370" s="14"/>
      <c r="AE370"/>
    </row>
    <row r="371" spans="7:31" x14ac:dyDescent="0.35">
      <c r="G371"/>
      <c r="H371" s="3"/>
      <c r="J371" s="14"/>
      <c r="K371"/>
      <c r="M371" s="15"/>
      <c r="N371" s="14"/>
      <c r="O371"/>
      <c r="Q371" s="15"/>
      <c r="R371" s="14"/>
      <c r="S371"/>
      <c r="U371" s="15"/>
      <c r="V371" s="14"/>
      <c r="W371"/>
      <c r="Y371" s="15"/>
      <c r="Z371" s="14"/>
      <c r="AA371"/>
      <c r="AC371" s="15"/>
      <c r="AD371" s="14"/>
      <c r="AE371"/>
    </row>
    <row r="372" spans="7:31" x14ac:dyDescent="0.35">
      <c r="G372"/>
      <c r="H372" s="3"/>
      <c r="J372" s="14"/>
      <c r="K372"/>
      <c r="M372" s="15"/>
      <c r="N372" s="14"/>
      <c r="O372"/>
      <c r="Q372" s="15"/>
      <c r="R372" s="14"/>
      <c r="S372"/>
      <c r="U372" s="15"/>
      <c r="V372" s="14"/>
      <c r="W372"/>
      <c r="Y372" s="15"/>
      <c r="Z372" s="14"/>
      <c r="AA372"/>
      <c r="AC372" s="15"/>
      <c r="AD372" s="14"/>
      <c r="AE372"/>
    </row>
    <row r="373" spans="7:31" x14ac:dyDescent="0.35">
      <c r="G373"/>
      <c r="H373" s="3"/>
      <c r="J373" s="14"/>
      <c r="K373"/>
      <c r="M373" s="15"/>
      <c r="N373" s="14"/>
      <c r="O373"/>
      <c r="Q373" s="15"/>
      <c r="R373" s="14"/>
      <c r="S373"/>
      <c r="U373" s="15"/>
      <c r="V373" s="14"/>
      <c r="W373"/>
      <c r="Y373" s="15"/>
      <c r="Z373" s="14"/>
      <c r="AA373"/>
      <c r="AC373" s="15"/>
      <c r="AD373" s="14"/>
      <c r="AE373"/>
    </row>
    <row r="374" spans="7:31" x14ac:dyDescent="0.35">
      <c r="G374"/>
      <c r="H374" s="3"/>
      <c r="J374" s="14"/>
      <c r="K374"/>
      <c r="M374" s="15"/>
      <c r="N374" s="14"/>
      <c r="O374"/>
      <c r="Q374" s="15"/>
      <c r="R374" s="14"/>
      <c r="S374"/>
      <c r="U374" s="15"/>
      <c r="V374" s="14"/>
      <c r="W374"/>
      <c r="Y374" s="15"/>
      <c r="Z374" s="14"/>
      <c r="AA374"/>
      <c r="AC374" s="15"/>
      <c r="AD374" s="14"/>
      <c r="AE374"/>
    </row>
    <row r="375" spans="7:31" x14ac:dyDescent="0.35">
      <c r="G375"/>
      <c r="H375" s="3"/>
      <c r="J375" s="14"/>
      <c r="K375"/>
      <c r="M375" s="15"/>
      <c r="N375" s="14"/>
      <c r="O375"/>
      <c r="Q375" s="15"/>
      <c r="R375" s="14"/>
      <c r="S375"/>
      <c r="U375" s="15"/>
      <c r="V375" s="14"/>
      <c r="W375"/>
      <c r="Y375" s="15"/>
      <c r="Z375" s="14"/>
      <c r="AA375"/>
      <c r="AC375" s="15"/>
      <c r="AD375" s="14"/>
      <c r="AE375"/>
    </row>
    <row r="376" spans="7:31" x14ac:dyDescent="0.35">
      <c r="G376"/>
      <c r="H376" s="3"/>
      <c r="J376" s="14"/>
      <c r="K376"/>
      <c r="M376" s="15"/>
      <c r="N376" s="14"/>
      <c r="O376"/>
      <c r="Q376" s="15"/>
      <c r="R376" s="14"/>
      <c r="S376"/>
      <c r="U376" s="15"/>
      <c r="V376" s="14"/>
      <c r="W376"/>
      <c r="Y376" s="15"/>
      <c r="Z376" s="14"/>
      <c r="AA376"/>
      <c r="AC376" s="15"/>
      <c r="AD376" s="14"/>
      <c r="AE376"/>
    </row>
    <row r="377" spans="7:31" x14ac:dyDescent="0.35">
      <c r="G377"/>
      <c r="H377" s="3"/>
      <c r="J377" s="14"/>
      <c r="K377"/>
      <c r="M377" s="15"/>
      <c r="N377" s="14"/>
      <c r="O377"/>
      <c r="Q377" s="15"/>
      <c r="R377" s="14"/>
      <c r="S377"/>
      <c r="U377" s="15"/>
      <c r="V377" s="14"/>
      <c r="W377"/>
      <c r="Y377" s="15"/>
      <c r="Z377" s="14"/>
      <c r="AA377"/>
      <c r="AC377" s="15"/>
      <c r="AD377" s="14"/>
      <c r="AE377"/>
    </row>
    <row r="378" spans="7:31" x14ac:dyDescent="0.35">
      <c r="G378"/>
      <c r="H378" s="3"/>
      <c r="J378" s="14"/>
      <c r="K378"/>
      <c r="M378" s="15"/>
      <c r="N378" s="14"/>
      <c r="O378"/>
      <c r="Q378" s="15"/>
      <c r="R378" s="14"/>
      <c r="S378"/>
      <c r="U378" s="15"/>
      <c r="V378" s="14"/>
      <c r="W378"/>
      <c r="Y378" s="15"/>
      <c r="Z378" s="14"/>
      <c r="AA378"/>
      <c r="AC378" s="15"/>
      <c r="AD378" s="14"/>
      <c r="AE378"/>
    </row>
    <row r="379" spans="7:31" x14ac:dyDescent="0.35">
      <c r="G379"/>
      <c r="H379" s="3"/>
      <c r="J379" s="14"/>
      <c r="K379"/>
      <c r="M379" s="15"/>
      <c r="N379" s="14"/>
      <c r="O379"/>
      <c r="Q379" s="15"/>
      <c r="R379" s="14"/>
      <c r="S379"/>
      <c r="U379" s="15"/>
      <c r="V379" s="14"/>
      <c r="W379"/>
      <c r="Y379" s="15"/>
      <c r="Z379" s="14"/>
      <c r="AA379"/>
      <c r="AC379" s="15"/>
      <c r="AD379" s="14"/>
      <c r="AE379"/>
    </row>
    <row r="380" spans="7:31" x14ac:dyDescent="0.35">
      <c r="G380"/>
      <c r="H380" s="3"/>
      <c r="J380" s="14"/>
      <c r="K380"/>
      <c r="M380" s="15"/>
      <c r="N380" s="14"/>
      <c r="O380"/>
      <c r="Q380" s="15"/>
      <c r="R380" s="14"/>
      <c r="S380"/>
      <c r="U380" s="15"/>
      <c r="V380" s="14"/>
      <c r="W380"/>
      <c r="Y380" s="15"/>
      <c r="Z380" s="14"/>
      <c r="AA380"/>
      <c r="AC380" s="15"/>
      <c r="AD380" s="14"/>
      <c r="AE380"/>
    </row>
    <row r="381" spans="7:31" x14ac:dyDescent="0.35">
      <c r="G381"/>
      <c r="H381" s="3"/>
      <c r="J381" s="14"/>
      <c r="K381"/>
      <c r="M381" s="15"/>
      <c r="N381" s="14"/>
      <c r="O381"/>
      <c r="Q381" s="15"/>
      <c r="R381" s="14"/>
      <c r="S381"/>
      <c r="U381" s="15"/>
      <c r="V381" s="14"/>
      <c r="W381"/>
      <c r="Y381" s="15"/>
      <c r="Z381" s="14"/>
      <c r="AA381"/>
      <c r="AC381" s="15"/>
      <c r="AD381" s="14"/>
      <c r="AE381"/>
    </row>
    <row r="382" spans="7:31" x14ac:dyDescent="0.35">
      <c r="G382"/>
      <c r="H382" s="3"/>
      <c r="J382" s="14"/>
      <c r="K382"/>
      <c r="M382" s="15"/>
      <c r="N382" s="14"/>
      <c r="O382"/>
      <c r="Q382" s="15"/>
      <c r="R382" s="14"/>
      <c r="S382"/>
      <c r="U382" s="15"/>
      <c r="V382" s="14"/>
      <c r="W382"/>
      <c r="Y382" s="15"/>
      <c r="Z382" s="14"/>
      <c r="AA382"/>
      <c r="AC382" s="15"/>
      <c r="AD382" s="14"/>
      <c r="AE382"/>
    </row>
    <row r="383" spans="7:31" x14ac:dyDescent="0.35">
      <c r="G383"/>
      <c r="H383" s="3"/>
      <c r="J383" s="14"/>
      <c r="K383"/>
      <c r="M383" s="15"/>
      <c r="N383" s="14"/>
      <c r="O383"/>
      <c r="Q383" s="15"/>
      <c r="R383" s="14"/>
      <c r="S383"/>
      <c r="U383" s="15"/>
      <c r="V383" s="14"/>
      <c r="W383"/>
      <c r="Y383" s="15"/>
      <c r="Z383" s="14"/>
      <c r="AA383"/>
      <c r="AC383" s="15"/>
      <c r="AD383" s="14"/>
      <c r="AE383"/>
    </row>
    <row r="384" spans="7:31" x14ac:dyDescent="0.35">
      <c r="G384"/>
      <c r="H384" s="3"/>
      <c r="J384" s="14"/>
      <c r="K384"/>
      <c r="M384" s="15"/>
      <c r="N384" s="14"/>
      <c r="O384"/>
      <c r="Q384" s="15"/>
      <c r="R384" s="14"/>
      <c r="S384"/>
      <c r="U384" s="15"/>
      <c r="V384" s="14"/>
      <c r="W384"/>
      <c r="Y384" s="15"/>
      <c r="Z384" s="14"/>
      <c r="AA384"/>
      <c r="AC384" s="15"/>
      <c r="AD384" s="14"/>
      <c r="AE384"/>
    </row>
    <row r="385" spans="7:31" x14ac:dyDescent="0.35">
      <c r="G385"/>
      <c r="H385" s="3"/>
      <c r="J385" s="14"/>
      <c r="K385"/>
      <c r="M385" s="15"/>
      <c r="N385" s="14"/>
      <c r="O385"/>
      <c r="Q385" s="15"/>
      <c r="R385" s="14"/>
      <c r="S385"/>
      <c r="U385" s="15"/>
      <c r="V385" s="14"/>
      <c r="W385"/>
      <c r="Y385" s="15"/>
      <c r="Z385" s="14"/>
      <c r="AA385"/>
      <c r="AC385" s="15"/>
      <c r="AD385" s="14"/>
      <c r="AE385"/>
    </row>
    <row r="386" spans="7:31" x14ac:dyDescent="0.35">
      <c r="G386"/>
      <c r="H386" s="3"/>
      <c r="J386" s="14"/>
      <c r="K386"/>
      <c r="M386" s="15"/>
      <c r="N386" s="14"/>
      <c r="O386"/>
      <c r="Q386" s="15"/>
      <c r="R386" s="14"/>
      <c r="S386"/>
      <c r="U386" s="15"/>
      <c r="V386" s="14"/>
      <c r="W386"/>
      <c r="Y386" s="15"/>
      <c r="Z386" s="14"/>
      <c r="AA386"/>
      <c r="AC386" s="15"/>
      <c r="AD386" s="14"/>
      <c r="AE386"/>
    </row>
    <row r="387" spans="7:31" x14ac:dyDescent="0.35">
      <c r="G387"/>
      <c r="H387" s="3"/>
      <c r="J387" s="14"/>
      <c r="K387"/>
      <c r="M387" s="15"/>
      <c r="N387" s="14"/>
      <c r="O387"/>
      <c r="Q387" s="15"/>
      <c r="R387" s="14"/>
      <c r="S387"/>
      <c r="U387" s="15"/>
      <c r="V387" s="14"/>
      <c r="W387"/>
      <c r="Y387" s="15"/>
      <c r="Z387" s="14"/>
      <c r="AA387"/>
      <c r="AC387" s="15"/>
      <c r="AD387" s="14"/>
      <c r="AE387"/>
    </row>
    <row r="388" spans="7:31" x14ac:dyDescent="0.35">
      <c r="G388"/>
      <c r="H388" s="3"/>
      <c r="J388" s="14"/>
      <c r="K388"/>
      <c r="M388" s="15"/>
      <c r="N388" s="14"/>
      <c r="O388"/>
      <c r="Q388" s="15"/>
      <c r="R388" s="14"/>
      <c r="S388"/>
      <c r="U388" s="15"/>
      <c r="V388" s="14"/>
      <c r="W388"/>
      <c r="Y388" s="15"/>
      <c r="Z388" s="14"/>
      <c r="AA388"/>
      <c r="AC388" s="15"/>
      <c r="AD388" s="14"/>
      <c r="AE388"/>
    </row>
    <row r="389" spans="7:31" x14ac:dyDescent="0.35">
      <c r="G389"/>
      <c r="H389" s="3"/>
      <c r="J389" s="14"/>
      <c r="K389"/>
      <c r="M389" s="15"/>
      <c r="N389" s="14"/>
      <c r="O389"/>
      <c r="Q389" s="15"/>
      <c r="R389" s="14"/>
      <c r="S389"/>
      <c r="U389" s="15"/>
      <c r="V389" s="14"/>
      <c r="W389"/>
      <c r="Y389" s="15"/>
      <c r="Z389" s="14"/>
      <c r="AA389"/>
      <c r="AC389" s="15"/>
      <c r="AD389" s="14"/>
      <c r="AE389"/>
    </row>
    <row r="390" spans="7:31" x14ac:dyDescent="0.35">
      <c r="G390"/>
      <c r="H390" s="3"/>
      <c r="J390" s="14"/>
      <c r="K390"/>
      <c r="M390" s="15"/>
      <c r="N390" s="14"/>
      <c r="O390"/>
      <c r="Q390" s="15"/>
      <c r="R390" s="14"/>
      <c r="S390"/>
      <c r="U390" s="15"/>
      <c r="V390" s="14"/>
      <c r="W390"/>
      <c r="Y390" s="15"/>
      <c r="Z390" s="14"/>
      <c r="AA390"/>
      <c r="AC390" s="15"/>
      <c r="AD390" s="14"/>
      <c r="AE390"/>
    </row>
    <row r="391" spans="7:31" x14ac:dyDescent="0.35">
      <c r="G391"/>
      <c r="H391" s="3"/>
      <c r="J391" s="14"/>
      <c r="K391"/>
      <c r="M391" s="15"/>
      <c r="N391" s="14"/>
      <c r="O391"/>
      <c r="Q391" s="15"/>
      <c r="R391" s="14"/>
      <c r="S391"/>
      <c r="U391" s="15"/>
      <c r="V391" s="14"/>
      <c r="W391"/>
      <c r="Y391" s="15"/>
      <c r="Z391" s="14"/>
      <c r="AA391"/>
      <c r="AC391" s="15"/>
      <c r="AD391" s="14"/>
      <c r="AE391"/>
    </row>
    <row r="392" spans="7:31" x14ac:dyDescent="0.35">
      <c r="G392"/>
      <c r="H392" s="3"/>
      <c r="J392" s="14"/>
      <c r="K392"/>
      <c r="M392" s="15"/>
      <c r="N392" s="14"/>
      <c r="O392"/>
      <c r="Q392" s="15"/>
      <c r="R392" s="14"/>
      <c r="S392"/>
      <c r="U392" s="15"/>
      <c r="V392" s="14"/>
      <c r="W392"/>
      <c r="Y392" s="15"/>
      <c r="Z392" s="14"/>
      <c r="AA392"/>
      <c r="AC392" s="15"/>
      <c r="AD392" s="14"/>
      <c r="AE392"/>
    </row>
    <row r="393" spans="7:31" x14ac:dyDescent="0.35">
      <c r="G393"/>
      <c r="H393" s="3"/>
      <c r="J393" s="14"/>
      <c r="K393"/>
      <c r="M393" s="15"/>
      <c r="N393" s="14"/>
      <c r="O393"/>
      <c r="Q393" s="15"/>
      <c r="R393" s="14"/>
      <c r="S393"/>
      <c r="U393" s="15"/>
      <c r="V393" s="14"/>
      <c r="W393"/>
      <c r="Y393" s="15"/>
      <c r="Z393" s="14"/>
      <c r="AA393"/>
      <c r="AC393" s="15"/>
      <c r="AD393" s="14"/>
      <c r="AE393"/>
    </row>
    <row r="394" spans="7:31" x14ac:dyDescent="0.35">
      <c r="G394"/>
      <c r="H394" s="3"/>
      <c r="J394" s="14"/>
      <c r="K394"/>
      <c r="M394" s="15"/>
      <c r="N394" s="14"/>
      <c r="O394"/>
      <c r="Q394" s="15"/>
      <c r="R394" s="14"/>
      <c r="S394"/>
      <c r="U394" s="15"/>
      <c r="V394" s="14"/>
      <c r="W394"/>
      <c r="Y394" s="15"/>
      <c r="Z394" s="14"/>
      <c r="AA394"/>
      <c r="AC394" s="15"/>
      <c r="AD394" s="14"/>
      <c r="AE394"/>
    </row>
    <row r="395" spans="7:31" x14ac:dyDescent="0.35">
      <c r="G395"/>
      <c r="H395" s="3"/>
      <c r="J395" s="14"/>
      <c r="K395"/>
      <c r="M395" s="15"/>
      <c r="N395" s="14"/>
      <c r="O395"/>
      <c r="Q395" s="15"/>
      <c r="R395" s="14"/>
      <c r="S395"/>
      <c r="U395" s="15"/>
      <c r="V395" s="14"/>
      <c r="W395"/>
      <c r="Y395" s="15"/>
      <c r="Z395" s="14"/>
      <c r="AA395"/>
      <c r="AC395" s="15"/>
      <c r="AD395" s="14"/>
      <c r="AE395"/>
    </row>
    <row r="396" spans="7:31" x14ac:dyDescent="0.35">
      <c r="G396"/>
      <c r="H396" s="3"/>
      <c r="J396" s="14"/>
      <c r="K396"/>
      <c r="M396" s="15"/>
      <c r="N396" s="14"/>
      <c r="O396"/>
      <c r="Q396" s="15"/>
      <c r="R396" s="14"/>
      <c r="S396"/>
      <c r="U396" s="15"/>
      <c r="V396" s="14"/>
      <c r="W396"/>
      <c r="Y396" s="15"/>
      <c r="Z396" s="14"/>
      <c r="AA396"/>
      <c r="AC396" s="15"/>
      <c r="AD396" s="14"/>
      <c r="AE396"/>
    </row>
    <row r="397" spans="7:31" x14ac:dyDescent="0.35">
      <c r="G397"/>
      <c r="H397" s="3"/>
      <c r="J397" s="14"/>
      <c r="K397"/>
      <c r="M397" s="15"/>
      <c r="N397" s="14"/>
      <c r="O397"/>
      <c r="Q397" s="15"/>
      <c r="R397" s="14"/>
      <c r="S397"/>
      <c r="U397" s="15"/>
      <c r="V397" s="14"/>
      <c r="W397"/>
      <c r="Y397" s="15"/>
      <c r="Z397" s="14"/>
      <c r="AA397"/>
      <c r="AC397" s="15"/>
      <c r="AD397" s="14"/>
      <c r="AE397"/>
    </row>
    <row r="398" spans="7:31" x14ac:dyDescent="0.35">
      <c r="G398"/>
      <c r="H398" s="3"/>
      <c r="J398" s="14"/>
      <c r="K398"/>
      <c r="M398" s="15"/>
      <c r="N398" s="14"/>
      <c r="O398"/>
      <c r="Q398" s="15"/>
      <c r="R398" s="14"/>
      <c r="S398"/>
      <c r="U398" s="15"/>
      <c r="V398" s="14"/>
      <c r="W398"/>
      <c r="Y398" s="15"/>
      <c r="Z398" s="14"/>
      <c r="AA398"/>
      <c r="AC398" s="15"/>
      <c r="AD398" s="14"/>
      <c r="AE398"/>
    </row>
    <row r="399" spans="7:31" x14ac:dyDescent="0.35">
      <c r="G399"/>
      <c r="H399" s="3"/>
      <c r="J399" s="14"/>
      <c r="K399"/>
      <c r="M399" s="15"/>
      <c r="N399" s="14"/>
      <c r="O399"/>
      <c r="Q399" s="15"/>
      <c r="R399" s="14"/>
      <c r="S399"/>
      <c r="U399" s="15"/>
      <c r="V399" s="14"/>
      <c r="W399"/>
      <c r="Y399" s="15"/>
      <c r="Z399" s="14"/>
      <c r="AA399"/>
      <c r="AC399" s="15"/>
      <c r="AD399" s="14"/>
      <c r="AE399"/>
    </row>
    <row r="400" spans="7:31" x14ac:dyDescent="0.35">
      <c r="G400"/>
      <c r="H400" s="3"/>
      <c r="J400" s="14"/>
      <c r="K400"/>
      <c r="M400" s="15"/>
      <c r="N400" s="14"/>
      <c r="O400"/>
      <c r="Q400" s="15"/>
      <c r="R400" s="14"/>
      <c r="S400"/>
      <c r="U400" s="15"/>
      <c r="V400" s="14"/>
      <c r="W400"/>
      <c r="Y400" s="15"/>
      <c r="Z400" s="14"/>
      <c r="AA400"/>
      <c r="AC400" s="15"/>
      <c r="AD400" s="14"/>
      <c r="AE400"/>
    </row>
    <row r="401" spans="7:31" x14ac:dyDescent="0.35">
      <c r="G401"/>
      <c r="H401" s="3"/>
      <c r="J401" s="14"/>
      <c r="K401"/>
      <c r="M401" s="15"/>
      <c r="N401" s="14"/>
      <c r="O401"/>
      <c r="Q401" s="15"/>
      <c r="R401" s="14"/>
      <c r="S401"/>
      <c r="U401" s="15"/>
      <c r="V401" s="14"/>
      <c r="W401"/>
      <c r="Y401" s="15"/>
      <c r="Z401" s="14"/>
      <c r="AA401"/>
      <c r="AC401" s="15"/>
      <c r="AD401" s="14"/>
      <c r="AE401"/>
    </row>
    <row r="402" spans="7:31" x14ac:dyDescent="0.35">
      <c r="G402"/>
      <c r="H402" s="3"/>
      <c r="J402" s="14"/>
      <c r="K402"/>
      <c r="M402" s="15"/>
      <c r="N402" s="14"/>
      <c r="O402"/>
      <c r="Q402" s="15"/>
      <c r="R402" s="14"/>
      <c r="S402"/>
      <c r="U402" s="15"/>
      <c r="V402" s="14"/>
      <c r="W402"/>
      <c r="Y402" s="15"/>
      <c r="Z402" s="14"/>
      <c r="AA402"/>
      <c r="AC402" s="15"/>
      <c r="AD402" s="14"/>
      <c r="AE402"/>
    </row>
    <row r="403" spans="7:31" x14ac:dyDescent="0.35">
      <c r="G403"/>
      <c r="H403" s="3"/>
      <c r="J403" s="14"/>
      <c r="K403"/>
      <c r="M403" s="15"/>
      <c r="N403" s="14"/>
      <c r="O403"/>
      <c r="Q403" s="15"/>
      <c r="R403" s="14"/>
      <c r="S403"/>
      <c r="U403" s="15"/>
      <c r="V403" s="14"/>
      <c r="W403"/>
      <c r="Y403" s="15"/>
      <c r="Z403" s="14"/>
      <c r="AA403"/>
      <c r="AC403" s="15"/>
      <c r="AD403" s="14"/>
      <c r="AE403"/>
    </row>
    <row r="404" spans="7:31" x14ac:dyDescent="0.35">
      <c r="G404"/>
      <c r="H404" s="3"/>
      <c r="J404" s="14"/>
      <c r="K404"/>
      <c r="M404" s="15"/>
      <c r="N404" s="14"/>
      <c r="O404"/>
      <c r="Q404" s="15"/>
      <c r="R404" s="14"/>
      <c r="S404"/>
      <c r="U404" s="15"/>
      <c r="V404" s="14"/>
      <c r="W404"/>
      <c r="Y404" s="15"/>
      <c r="Z404" s="14"/>
      <c r="AA404"/>
      <c r="AC404" s="15"/>
      <c r="AD404" s="14"/>
      <c r="AE404"/>
    </row>
    <row r="405" spans="7:31" x14ac:dyDescent="0.35">
      <c r="G405"/>
      <c r="H405" s="3"/>
      <c r="J405" s="14"/>
      <c r="K405"/>
      <c r="M405" s="15"/>
      <c r="N405" s="14"/>
      <c r="O405"/>
      <c r="Q405" s="15"/>
      <c r="R405" s="14"/>
      <c r="S405"/>
      <c r="U405" s="15"/>
      <c r="V405" s="14"/>
      <c r="W405"/>
      <c r="Y405" s="15"/>
      <c r="Z405" s="14"/>
      <c r="AA405"/>
      <c r="AC405" s="15"/>
      <c r="AD405" s="14"/>
      <c r="AE405"/>
    </row>
    <row r="406" spans="7:31" x14ac:dyDescent="0.35">
      <c r="G406"/>
      <c r="H406" s="3"/>
      <c r="J406" s="14"/>
      <c r="K406"/>
      <c r="M406" s="15"/>
      <c r="N406" s="14"/>
      <c r="O406"/>
      <c r="Q406" s="15"/>
      <c r="R406" s="14"/>
      <c r="S406"/>
      <c r="U406" s="15"/>
      <c r="V406" s="14"/>
      <c r="W406"/>
      <c r="Y406" s="15"/>
      <c r="Z406" s="14"/>
      <c r="AA406"/>
      <c r="AC406" s="15"/>
      <c r="AD406" s="14"/>
      <c r="AE406"/>
    </row>
    <row r="407" spans="7:31" x14ac:dyDescent="0.35">
      <c r="G407"/>
      <c r="H407" s="3"/>
      <c r="J407" s="14"/>
      <c r="K407"/>
      <c r="M407" s="15"/>
      <c r="N407" s="14"/>
      <c r="O407"/>
      <c r="Q407" s="15"/>
      <c r="R407" s="14"/>
      <c r="S407"/>
      <c r="U407" s="15"/>
      <c r="V407" s="14"/>
      <c r="W407"/>
      <c r="Y407" s="15"/>
      <c r="Z407" s="14"/>
      <c r="AA407"/>
      <c r="AC407" s="15"/>
      <c r="AD407" s="14"/>
      <c r="AE407"/>
    </row>
    <row r="408" spans="7:31" x14ac:dyDescent="0.35">
      <c r="G408"/>
      <c r="H408" s="3"/>
      <c r="J408" s="14"/>
      <c r="K408"/>
      <c r="M408" s="15"/>
      <c r="N408" s="14"/>
      <c r="O408"/>
      <c r="Q408" s="15"/>
      <c r="R408" s="14"/>
      <c r="S408"/>
      <c r="U408" s="15"/>
      <c r="V408" s="14"/>
      <c r="W408"/>
      <c r="Y408" s="15"/>
      <c r="Z408" s="14"/>
      <c r="AA408"/>
      <c r="AC408" s="15"/>
      <c r="AD408" s="14"/>
      <c r="AE408"/>
    </row>
    <row r="409" spans="7:31" x14ac:dyDescent="0.35">
      <c r="G409"/>
      <c r="H409" s="3"/>
      <c r="J409" s="14"/>
      <c r="K409"/>
      <c r="M409" s="15"/>
      <c r="N409" s="14"/>
      <c r="O409"/>
      <c r="Q409" s="15"/>
      <c r="R409" s="14"/>
      <c r="S409"/>
      <c r="U409" s="15"/>
      <c r="V409" s="14"/>
      <c r="W409"/>
      <c r="Y409" s="15"/>
      <c r="Z409" s="14"/>
      <c r="AA409"/>
      <c r="AC409" s="15"/>
      <c r="AD409" s="14"/>
      <c r="AE409"/>
    </row>
    <row r="410" spans="7:31" x14ac:dyDescent="0.35">
      <c r="G410"/>
      <c r="H410" s="3"/>
      <c r="J410" s="14"/>
      <c r="K410"/>
      <c r="M410" s="15"/>
      <c r="N410" s="14"/>
      <c r="O410"/>
      <c r="Q410" s="15"/>
      <c r="R410" s="14"/>
      <c r="S410"/>
      <c r="U410" s="15"/>
      <c r="V410" s="14"/>
      <c r="W410"/>
      <c r="Y410" s="15"/>
      <c r="Z410" s="14"/>
      <c r="AA410"/>
      <c r="AC410" s="15"/>
      <c r="AD410" s="14"/>
      <c r="AE410"/>
    </row>
    <row r="411" spans="7:31" x14ac:dyDescent="0.35">
      <c r="G411"/>
      <c r="H411" s="3"/>
      <c r="J411" s="14"/>
      <c r="K411"/>
      <c r="M411" s="15"/>
      <c r="N411" s="14"/>
      <c r="O411"/>
      <c r="Q411" s="15"/>
      <c r="R411" s="14"/>
      <c r="S411"/>
      <c r="U411" s="15"/>
      <c r="V411" s="14"/>
      <c r="W411"/>
      <c r="Y411" s="15"/>
      <c r="Z411" s="14"/>
      <c r="AA411"/>
      <c r="AC411" s="15"/>
      <c r="AD411" s="14"/>
      <c r="AE411"/>
    </row>
    <row r="412" spans="7:31" x14ac:dyDescent="0.35">
      <c r="G412"/>
      <c r="H412" s="3"/>
      <c r="J412" s="14"/>
      <c r="K412"/>
      <c r="M412" s="15"/>
      <c r="N412" s="14"/>
      <c r="O412"/>
      <c r="Q412" s="15"/>
      <c r="R412" s="14"/>
      <c r="S412"/>
      <c r="U412" s="15"/>
      <c r="V412" s="14"/>
      <c r="W412"/>
      <c r="Y412" s="15"/>
      <c r="Z412" s="14"/>
      <c r="AA412"/>
      <c r="AC412" s="15"/>
      <c r="AD412" s="14"/>
      <c r="AE412"/>
    </row>
    <row r="413" spans="7:31" x14ac:dyDescent="0.35">
      <c r="G413"/>
      <c r="H413" s="3"/>
      <c r="J413" s="14"/>
      <c r="K413"/>
      <c r="M413" s="15"/>
      <c r="N413" s="14"/>
      <c r="O413"/>
      <c r="Q413" s="15"/>
      <c r="R413" s="14"/>
      <c r="S413"/>
      <c r="U413" s="15"/>
      <c r="V413" s="14"/>
      <c r="W413"/>
      <c r="Y413" s="15"/>
      <c r="Z413" s="14"/>
      <c r="AA413"/>
      <c r="AC413" s="15"/>
      <c r="AD413" s="14"/>
      <c r="AE413"/>
    </row>
    <row r="414" spans="7:31" x14ac:dyDescent="0.35">
      <c r="G414"/>
      <c r="H414" s="3"/>
      <c r="J414" s="14"/>
      <c r="K414"/>
      <c r="M414" s="15"/>
      <c r="N414" s="14"/>
      <c r="O414"/>
      <c r="Q414" s="15"/>
      <c r="R414" s="14"/>
      <c r="S414"/>
      <c r="U414" s="15"/>
      <c r="V414" s="14"/>
      <c r="W414"/>
      <c r="Y414" s="15"/>
      <c r="Z414" s="14"/>
      <c r="AA414"/>
      <c r="AC414" s="15"/>
      <c r="AD414" s="14"/>
      <c r="AE414"/>
    </row>
    <row r="415" spans="7:31" x14ac:dyDescent="0.35">
      <c r="G415"/>
      <c r="H415" s="3"/>
      <c r="J415" s="14"/>
      <c r="K415"/>
      <c r="M415" s="15"/>
      <c r="N415" s="14"/>
      <c r="O415"/>
      <c r="Q415" s="15"/>
      <c r="R415" s="14"/>
      <c r="S415"/>
      <c r="U415" s="15"/>
      <c r="V415" s="14"/>
      <c r="W415"/>
      <c r="Y415" s="15"/>
      <c r="Z415" s="14"/>
      <c r="AA415"/>
      <c r="AC415" s="15"/>
      <c r="AD415" s="14"/>
      <c r="AE415"/>
    </row>
    <row r="416" spans="7:31" x14ac:dyDescent="0.35">
      <c r="G416"/>
      <c r="H416" s="3"/>
      <c r="J416" s="14"/>
      <c r="K416"/>
      <c r="M416" s="15"/>
      <c r="N416" s="14"/>
      <c r="O416"/>
      <c r="Q416" s="15"/>
      <c r="R416" s="14"/>
      <c r="S416"/>
      <c r="U416" s="15"/>
      <c r="V416" s="14"/>
      <c r="W416"/>
      <c r="Y416" s="15"/>
      <c r="Z416" s="14"/>
      <c r="AA416"/>
      <c r="AC416" s="15"/>
      <c r="AD416" s="14"/>
      <c r="AE416"/>
    </row>
    <row r="417" spans="7:31" x14ac:dyDescent="0.35">
      <c r="G417"/>
      <c r="H417" s="3"/>
      <c r="J417" s="14"/>
      <c r="K417"/>
      <c r="M417" s="15"/>
      <c r="N417" s="14"/>
      <c r="O417"/>
      <c r="Q417" s="15"/>
      <c r="R417" s="14"/>
      <c r="S417"/>
      <c r="U417" s="15"/>
      <c r="V417" s="14"/>
      <c r="W417"/>
      <c r="Y417" s="15"/>
      <c r="Z417" s="14"/>
      <c r="AA417"/>
      <c r="AC417" s="15"/>
      <c r="AD417" s="14"/>
      <c r="AE417"/>
    </row>
    <row r="418" spans="7:31" x14ac:dyDescent="0.35">
      <c r="G418"/>
      <c r="H418" s="3"/>
      <c r="J418" s="14"/>
      <c r="K418"/>
      <c r="M418" s="15"/>
      <c r="N418" s="14"/>
      <c r="O418"/>
      <c r="Q418" s="15"/>
      <c r="R418" s="14"/>
      <c r="S418"/>
      <c r="U418" s="15"/>
      <c r="V418" s="14"/>
      <c r="W418"/>
      <c r="Y418" s="15"/>
      <c r="Z418" s="14"/>
      <c r="AA418"/>
      <c r="AC418" s="15"/>
      <c r="AD418" s="14"/>
      <c r="AE418"/>
    </row>
    <row r="419" spans="7:31" x14ac:dyDescent="0.35">
      <c r="G419"/>
      <c r="H419" s="3"/>
      <c r="J419" s="14"/>
      <c r="K419"/>
      <c r="M419" s="15"/>
      <c r="N419" s="14"/>
      <c r="O419"/>
      <c r="Q419" s="15"/>
      <c r="R419" s="14"/>
      <c r="S419"/>
      <c r="U419" s="15"/>
      <c r="V419" s="14"/>
      <c r="W419"/>
      <c r="Y419" s="15"/>
      <c r="Z419" s="14"/>
      <c r="AA419"/>
      <c r="AC419" s="15"/>
      <c r="AD419" s="14"/>
      <c r="AE419"/>
    </row>
    <row r="420" spans="7:31" x14ac:dyDescent="0.35">
      <c r="G420"/>
      <c r="H420" s="3"/>
      <c r="J420" s="14"/>
      <c r="K420"/>
      <c r="M420" s="15"/>
      <c r="N420" s="14"/>
      <c r="O420"/>
      <c r="Q420" s="15"/>
      <c r="R420" s="14"/>
      <c r="S420"/>
      <c r="U420" s="15"/>
      <c r="V420" s="14"/>
      <c r="W420"/>
      <c r="Y420" s="15"/>
      <c r="Z420" s="14"/>
      <c r="AA420"/>
      <c r="AC420" s="15"/>
      <c r="AD420" s="14"/>
      <c r="AE420"/>
    </row>
    <row r="421" spans="7:31" x14ac:dyDescent="0.35">
      <c r="G421"/>
      <c r="H421" s="3"/>
      <c r="J421" s="14"/>
      <c r="K421"/>
      <c r="M421" s="15"/>
      <c r="N421" s="14"/>
      <c r="O421"/>
      <c r="Q421" s="15"/>
      <c r="R421" s="14"/>
      <c r="S421"/>
      <c r="U421" s="15"/>
      <c r="V421" s="14"/>
      <c r="W421"/>
      <c r="Y421" s="15"/>
      <c r="Z421" s="14"/>
      <c r="AA421"/>
      <c r="AC421" s="15"/>
      <c r="AD421" s="14"/>
      <c r="AE421"/>
    </row>
    <row r="422" spans="7:31" x14ac:dyDescent="0.35">
      <c r="G422"/>
      <c r="H422" s="3"/>
      <c r="J422" s="14"/>
      <c r="K422"/>
      <c r="M422" s="15"/>
      <c r="N422" s="14"/>
      <c r="O422"/>
      <c r="Q422" s="15"/>
      <c r="R422" s="14"/>
      <c r="S422"/>
      <c r="U422" s="15"/>
      <c r="V422" s="14"/>
      <c r="W422"/>
      <c r="Y422" s="15"/>
      <c r="Z422" s="14"/>
      <c r="AA422"/>
      <c r="AC422" s="15"/>
      <c r="AD422" s="14"/>
      <c r="AE422"/>
    </row>
    <row r="423" spans="7:31" x14ac:dyDescent="0.35">
      <c r="G423"/>
      <c r="H423" s="3"/>
      <c r="J423" s="14"/>
      <c r="K423"/>
      <c r="M423" s="15"/>
      <c r="N423" s="14"/>
      <c r="O423"/>
      <c r="Q423" s="15"/>
      <c r="R423" s="14"/>
      <c r="S423"/>
      <c r="U423" s="15"/>
      <c r="V423" s="14"/>
      <c r="W423"/>
      <c r="Y423" s="15"/>
      <c r="Z423" s="14"/>
      <c r="AA423"/>
      <c r="AC423" s="15"/>
      <c r="AD423" s="14"/>
      <c r="AE423"/>
    </row>
    <row r="424" spans="7:31" x14ac:dyDescent="0.35">
      <c r="G424"/>
      <c r="H424" s="3"/>
      <c r="J424" s="14"/>
      <c r="K424"/>
      <c r="M424" s="15"/>
      <c r="N424" s="14"/>
      <c r="O424"/>
      <c r="Q424" s="15"/>
      <c r="R424" s="14"/>
      <c r="S424"/>
      <c r="U424" s="15"/>
      <c r="V424" s="14"/>
      <c r="W424"/>
      <c r="Y424" s="15"/>
      <c r="Z424" s="14"/>
      <c r="AA424"/>
      <c r="AC424" s="15"/>
      <c r="AD424" s="14"/>
      <c r="AE424"/>
    </row>
    <row r="425" spans="7:31" x14ac:dyDescent="0.35">
      <c r="G425"/>
      <c r="H425" s="3"/>
      <c r="J425" s="14"/>
      <c r="K425"/>
      <c r="M425" s="15"/>
      <c r="N425" s="14"/>
      <c r="O425"/>
      <c r="Q425" s="15"/>
      <c r="R425" s="14"/>
      <c r="S425"/>
      <c r="U425" s="15"/>
      <c r="V425" s="14"/>
      <c r="W425"/>
      <c r="Y425" s="15"/>
      <c r="Z425" s="14"/>
      <c r="AA425"/>
      <c r="AC425" s="15"/>
      <c r="AD425" s="14"/>
      <c r="AE425"/>
    </row>
    <row r="426" spans="7:31" x14ac:dyDescent="0.35">
      <c r="G426"/>
      <c r="H426" s="3"/>
      <c r="J426" s="14"/>
      <c r="K426"/>
      <c r="M426" s="15"/>
      <c r="N426" s="14"/>
      <c r="O426"/>
      <c r="Q426" s="15"/>
      <c r="R426" s="14"/>
      <c r="S426"/>
      <c r="U426" s="15"/>
      <c r="V426" s="14"/>
      <c r="W426"/>
      <c r="Y426" s="15"/>
      <c r="Z426" s="14"/>
      <c r="AA426"/>
      <c r="AC426" s="15"/>
      <c r="AD426" s="14"/>
      <c r="AE426"/>
    </row>
    <row r="427" spans="7:31" x14ac:dyDescent="0.35">
      <c r="G427"/>
      <c r="H427" s="3"/>
      <c r="J427" s="14"/>
      <c r="K427"/>
      <c r="M427" s="15"/>
      <c r="N427" s="14"/>
      <c r="O427"/>
      <c r="Q427" s="15"/>
      <c r="R427" s="14"/>
      <c r="S427"/>
      <c r="U427" s="15"/>
      <c r="V427" s="14"/>
      <c r="W427"/>
      <c r="Y427" s="15"/>
      <c r="Z427" s="14"/>
      <c r="AA427"/>
      <c r="AC427" s="15"/>
      <c r="AD427" s="14"/>
      <c r="AE427"/>
    </row>
    <row r="428" spans="7:31" x14ac:dyDescent="0.35">
      <c r="G428"/>
      <c r="H428" s="3"/>
      <c r="J428" s="14"/>
      <c r="K428"/>
      <c r="M428" s="15"/>
      <c r="N428" s="14"/>
      <c r="O428"/>
      <c r="Q428" s="15"/>
      <c r="R428" s="14"/>
      <c r="S428"/>
      <c r="U428" s="15"/>
      <c r="V428" s="14"/>
      <c r="W428"/>
      <c r="Y428" s="15"/>
      <c r="Z428" s="14"/>
      <c r="AA428"/>
      <c r="AC428" s="15"/>
      <c r="AD428" s="14"/>
      <c r="AE428"/>
    </row>
    <row r="429" spans="7:31" x14ac:dyDescent="0.35">
      <c r="G429"/>
      <c r="H429" s="3"/>
      <c r="J429" s="14"/>
      <c r="K429"/>
      <c r="M429" s="15"/>
      <c r="N429" s="14"/>
      <c r="O429"/>
      <c r="Q429" s="15"/>
      <c r="R429" s="14"/>
      <c r="S429"/>
      <c r="U429" s="15"/>
      <c r="V429" s="14"/>
      <c r="W429"/>
      <c r="Y429" s="15"/>
      <c r="Z429" s="14"/>
      <c r="AA429"/>
      <c r="AC429" s="15"/>
      <c r="AD429" s="14"/>
      <c r="AE429"/>
    </row>
    <row r="430" spans="7:31" x14ac:dyDescent="0.35">
      <c r="G430"/>
      <c r="H430" s="3"/>
      <c r="J430" s="14"/>
      <c r="K430"/>
      <c r="M430" s="15"/>
      <c r="N430" s="14"/>
      <c r="O430"/>
      <c r="Q430" s="15"/>
      <c r="R430" s="14"/>
      <c r="S430"/>
      <c r="U430" s="15"/>
      <c r="V430" s="14"/>
      <c r="W430"/>
      <c r="Y430" s="15"/>
      <c r="Z430" s="14"/>
      <c r="AA430"/>
      <c r="AC430" s="15"/>
      <c r="AD430" s="14"/>
      <c r="AE430"/>
    </row>
    <row r="431" spans="7:31" x14ac:dyDescent="0.35">
      <c r="G431"/>
      <c r="H431" s="3"/>
      <c r="J431" s="14"/>
      <c r="K431"/>
      <c r="M431" s="15"/>
      <c r="N431" s="14"/>
      <c r="O431"/>
      <c r="Q431" s="15"/>
      <c r="R431" s="14"/>
      <c r="S431"/>
      <c r="U431" s="15"/>
      <c r="V431" s="14"/>
      <c r="W431"/>
      <c r="Y431" s="15"/>
      <c r="Z431" s="14"/>
      <c r="AA431"/>
      <c r="AC431" s="15"/>
      <c r="AD431" s="14"/>
      <c r="AE431"/>
    </row>
    <row r="432" spans="7:31" x14ac:dyDescent="0.35">
      <c r="G432"/>
      <c r="H432" s="3"/>
      <c r="J432" s="14"/>
      <c r="K432"/>
      <c r="M432" s="15"/>
      <c r="N432" s="14"/>
      <c r="O432"/>
      <c r="Q432" s="15"/>
      <c r="R432" s="14"/>
      <c r="S432"/>
      <c r="U432" s="15"/>
      <c r="V432" s="14"/>
      <c r="W432"/>
      <c r="Y432" s="15"/>
      <c r="Z432" s="14"/>
      <c r="AA432"/>
      <c r="AC432" s="15"/>
      <c r="AD432" s="14"/>
      <c r="AE432"/>
    </row>
    <row r="433" spans="7:31" x14ac:dyDescent="0.35">
      <c r="G433"/>
      <c r="H433" s="3"/>
      <c r="J433" s="14"/>
      <c r="K433"/>
      <c r="M433" s="15"/>
      <c r="N433" s="14"/>
      <c r="O433"/>
      <c r="Q433" s="15"/>
      <c r="R433" s="14"/>
      <c r="S433"/>
      <c r="U433" s="15"/>
      <c r="V433" s="14"/>
      <c r="W433"/>
      <c r="Y433" s="15"/>
      <c r="Z433" s="14"/>
      <c r="AA433"/>
      <c r="AC433" s="15"/>
      <c r="AD433" s="14"/>
      <c r="AE433"/>
    </row>
    <row r="434" spans="7:31" x14ac:dyDescent="0.35">
      <c r="G434"/>
      <c r="H434" s="3"/>
      <c r="J434" s="14"/>
      <c r="K434"/>
      <c r="M434" s="15"/>
      <c r="N434" s="14"/>
      <c r="O434"/>
      <c r="Q434" s="15"/>
      <c r="R434" s="14"/>
      <c r="S434"/>
      <c r="U434" s="15"/>
      <c r="V434" s="14"/>
      <c r="W434"/>
      <c r="Y434" s="15"/>
      <c r="Z434" s="14"/>
      <c r="AA434"/>
      <c r="AC434" s="15"/>
      <c r="AD434" s="14"/>
      <c r="AE434"/>
    </row>
    <row r="435" spans="7:31" x14ac:dyDescent="0.35">
      <c r="G435"/>
      <c r="H435" s="3"/>
      <c r="J435" s="14"/>
      <c r="K435"/>
      <c r="M435" s="15"/>
      <c r="N435" s="14"/>
      <c r="O435"/>
      <c r="Q435" s="15"/>
      <c r="R435" s="14"/>
      <c r="S435"/>
      <c r="U435" s="15"/>
      <c r="V435" s="14"/>
      <c r="W435"/>
      <c r="Y435" s="15"/>
      <c r="Z435" s="14"/>
      <c r="AA435"/>
      <c r="AC435" s="15"/>
      <c r="AD435" s="14"/>
      <c r="AE435"/>
    </row>
    <row r="436" spans="7:31" x14ac:dyDescent="0.35">
      <c r="G436"/>
      <c r="H436" s="3"/>
      <c r="J436" s="14"/>
      <c r="K436"/>
      <c r="M436" s="15"/>
      <c r="N436" s="14"/>
      <c r="O436"/>
      <c r="Q436" s="15"/>
      <c r="R436" s="14"/>
      <c r="S436"/>
      <c r="U436" s="15"/>
      <c r="V436" s="14"/>
      <c r="W436"/>
      <c r="Y436" s="15"/>
      <c r="Z436" s="14"/>
      <c r="AA436"/>
      <c r="AC436" s="15"/>
      <c r="AD436" s="14"/>
      <c r="AE436"/>
    </row>
    <row r="437" spans="7:31" x14ac:dyDescent="0.35">
      <c r="G437"/>
      <c r="H437" s="3"/>
      <c r="J437" s="14"/>
      <c r="K437"/>
      <c r="M437" s="15"/>
      <c r="N437" s="14"/>
      <c r="O437"/>
      <c r="Q437" s="15"/>
      <c r="R437" s="14"/>
      <c r="S437"/>
      <c r="U437" s="15"/>
      <c r="V437" s="14"/>
      <c r="W437"/>
      <c r="Y437" s="15"/>
      <c r="Z437" s="14"/>
      <c r="AA437"/>
      <c r="AC437" s="15"/>
      <c r="AD437" s="14"/>
      <c r="AE437"/>
    </row>
    <row r="438" spans="7:31" x14ac:dyDescent="0.35">
      <c r="G438"/>
      <c r="H438" s="3"/>
      <c r="J438" s="14"/>
      <c r="K438"/>
      <c r="M438" s="15"/>
      <c r="N438" s="14"/>
      <c r="O438"/>
      <c r="Q438" s="15"/>
      <c r="R438" s="14"/>
      <c r="S438"/>
      <c r="U438" s="15"/>
      <c r="V438" s="14"/>
      <c r="W438"/>
      <c r="Y438" s="15"/>
      <c r="Z438" s="14"/>
      <c r="AA438"/>
      <c r="AC438" s="15"/>
      <c r="AD438" s="14"/>
      <c r="AE438"/>
    </row>
    <row r="439" spans="7:31" x14ac:dyDescent="0.35">
      <c r="G439"/>
      <c r="H439" s="3"/>
      <c r="J439" s="14"/>
      <c r="K439"/>
      <c r="M439" s="15"/>
      <c r="N439" s="14"/>
      <c r="O439"/>
      <c r="Q439" s="15"/>
      <c r="R439" s="14"/>
      <c r="S439"/>
      <c r="U439" s="15"/>
      <c r="V439" s="14"/>
      <c r="W439"/>
      <c r="Y439" s="15"/>
      <c r="Z439" s="14"/>
      <c r="AA439"/>
      <c r="AC439" s="15"/>
      <c r="AD439" s="14"/>
      <c r="AE439"/>
    </row>
    <row r="440" spans="7:31" x14ac:dyDescent="0.35">
      <c r="G440"/>
      <c r="H440" s="3"/>
      <c r="J440" s="14"/>
      <c r="K440"/>
      <c r="M440" s="15"/>
      <c r="N440" s="14"/>
      <c r="O440"/>
      <c r="Q440" s="15"/>
      <c r="R440" s="14"/>
      <c r="S440"/>
      <c r="U440" s="15"/>
      <c r="V440" s="14"/>
      <c r="W440"/>
      <c r="Y440" s="15"/>
      <c r="Z440" s="14"/>
      <c r="AA440"/>
      <c r="AC440" s="15"/>
      <c r="AD440" s="14"/>
      <c r="AE440"/>
    </row>
    <row r="441" spans="7:31" x14ac:dyDescent="0.35">
      <c r="G441"/>
      <c r="H441" s="3"/>
      <c r="J441" s="14"/>
      <c r="K441"/>
      <c r="M441" s="15"/>
      <c r="N441" s="14"/>
      <c r="O441"/>
      <c r="Q441" s="15"/>
      <c r="R441" s="14"/>
      <c r="S441"/>
      <c r="U441" s="15"/>
      <c r="V441" s="14"/>
      <c r="W441"/>
      <c r="Y441" s="15"/>
      <c r="Z441" s="14"/>
      <c r="AA441"/>
      <c r="AC441" s="15"/>
      <c r="AD441" s="14"/>
      <c r="AE441"/>
    </row>
    <row r="442" spans="7:31" x14ac:dyDescent="0.35">
      <c r="G442"/>
      <c r="H442" s="3"/>
      <c r="J442" s="14"/>
      <c r="K442"/>
      <c r="M442" s="15"/>
      <c r="N442" s="14"/>
      <c r="O442"/>
      <c r="Q442" s="15"/>
      <c r="R442" s="14"/>
      <c r="S442"/>
      <c r="U442" s="15"/>
      <c r="V442" s="14"/>
      <c r="W442"/>
      <c r="Y442" s="15"/>
      <c r="Z442" s="14"/>
      <c r="AA442"/>
      <c r="AC442" s="15"/>
      <c r="AD442" s="14"/>
      <c r="AE442"/>
    </row>
    <row r="443" spans="7:31" x14ac:dyDescent="0.35">
      <c r="G443"/>
      <c r="H443" s="3"/>
      <c r="J443" s="14"/>
      <c r="K443"/>
      <c r="M443" s="15"/>
      <c r="N443" s="14"/>
      <c r="O443"/>
      <c r="Q443" s="15"/>
      <c r="R443" s="14"/>
      <c r="S443"/>
      <c r="U443" s="15"/>
      <c r="V443" s="14"/>
      <c r="W443"/>
      <c r="Y443" s="15"/>
      <c r="Z443" s="14"/>
      <c r="AA443"/>
      <c r="AC443" s="15"/>
      <c r="AD443" s="14"/>
      <c r="AE443"/>
    </row>
    <row r="444" spans="7:31" x14ac:dyDescent="0.35">
      <c r="G444"/>
      <c r="H444" s="3"/>
      <c r="J444" s="14"/>
      <c r="K444"/>
      <c r="M444" s="15"/>
      <c r="N444" s="14"/>
      <c r="O444"/>
      <c r="Q444" s="15"/>
      <c r="R444" s="14"/>
      <c r="S444"/>
      <c r="U444" s="15"/>
      <c r="V444" s="14"/>
      <c r="W444"/>
      <c r="Y444" s="15"/>
      <c r="Z444" s="14"/>
      <c r="AA444"/>
      <c r="AC444" s="15"/>
      <c r="AD444" s="14"/>
      <c r="AE444"/>
    </row>
    <row r="445" spans="7:31" x14ac:dyDescent="0.35">
      <c r="G445"/>
      <c r="H445" s="3"/>
      <c r="J445" s="14"/>
      <c r="K445"/>
      <c r="M445" s="15"/>
      <c r="N445" s="14"/>
      <c r="O445"/>
      <c r="Q445" s="15"/>
      <c r="R445" s="14"/>
      <c r="S445"/>
      <c r="U445" s="15"/>
      <c r="V445" s="14"/>
      <c r="W445"/>
      <c r="Y445" s="15"/>
      <c r="Z445" s="14"/>
      <c r="AA445"/>
      <c r="AC445" s="15"/>
      <c r="AD445" s="14"/>
      <c r="AE445"/>
    </row>
    <row r="446" spans="7:31" x14ac:dyDescent="0.35">
      <c r="G446"/>
      <c r="H446" s="3"/>
      <c r="J446" s="14"/>
      <c r="K446"/>
      <c r="M446" s="15"/>
      <c r="N446" s="14"/>
      <c r="O446"/>
      <c r="Q446" s="15"/>
      <c r="R446" s="14"/>
      <c r="S446"/>
      <c r="U446" s="15"/>
      <c r="V446" s="14"/>
      <c r="W446"/>
      <c r="Y446" s="15"/>
      <c r="Z446" s="14"/>
      <c r="AA446"/>
      <c r="AC446" s="15"/>
      <c r="AD446" s="14"/>
      <c r="AE446"/>
    </row>
    <row r="447" spans="7:31" x14ac:dyDescent="0.35">
      <c r="G447"/>
      <c r="H447" s="3"/>
      <c r="J447" s="14"/>
      <c r="K447"/>
      <c r="M447" s="15"/>
      <c r="N447" s="14"/>
      <c r="O447"/>
      <c r="Q447" s="15"/>
      <c r="R447" s="14"/>
      <c r="S447"/>
      <c r="U447" s="15"/>
      <c r="V447" s="14"/>
      <c r="W447"/>
      <c r="Y447" s="15"/>
      <c r="Z447" s="14"/>
      <c r="AA447"/>
      <c r="AC447" s="15"/>
      <c r="AD447" s="14"/>
      <c r="AE447"/>
    </row>
    <row r="448" spans="7:31" x14ac:dyDescent="0.35">
      <c r="G448"/>
      <c r="H448" s="3"/>
      <c r="J448" s="14"/>
      <c r="K448"/>
      <c r="M448" s="15"/>
      <c r="N448" s="14"/>
      <c r="O448"/>
      <c r="Q448" s="15"/>
      <c r="R448" s="14"/>
      <c r="S448"/>
      <c r="U448" s="15"/>
      <c r="V448" s="14"/>
      <c r="W448"/>
      <c r="Y448" s="15"/>
      <c r="Z448" s="14"/>
      <c r="AA448"/>
      <c r="AC448" s="15"/>
      <c r="AD448" s="14"/>
      <c r="AE448"/>
    </row>
    <row r="449" spans="7:31" x14ac:dyDescent="0.35">
      <c r="G449"/>
      <c r="H449" s="3"/>
      <c r="J449" s="14"/>
      <c r="K449"/>
      <c r="M449" s="15"/>
      <c r="N449" s="14"/>
      <c r="O449"/>
      <c r="Q449" s="15"/>
      <c r="R449" s="14"/>
      <c r="S449"/>
      <c r="U449" s="15"/>
      <c r="V449" s="14"/>
      <c r="W449"/>
      <c r="Y449" s="15"/>
      <c r="Z449" s="14"/>
      <c r="AA449"/>
      <c r="AC449" s="15"/>
      <c r="AD449" s="14"/>
      <c r="AE449"/>
    </row>
    <row r="450" spans="7:31" x14ac:dyDescent="0.35">
      <c r="G450"/>
      <c r="H450" s="3"/>
      <c r="J450" s="14"/>
      <c r="K450"/>
      <c r="M450" s="15"/>
      <c r="N450" s="14"/>
      <c r="O450"/>
      <c r="Q450" s="15"/>
      <c r="R450" s="14"/>
      <c r="S450"/>
      <c r="U450" s="15"/>
      <c r="V450" s="14"/>
      <c r="W450"/>
      <c r="Y450" s="15"/>
      <c r="Z450" s="14"/>
      <c r="AA450"/>
      <c r="AC450" s="15"/>
      <c r="AD450" s="14"/>
      <c r="AE450"/>
    </row>
    <row r="451" spans="7:31" x14ac:dyDescent="0.35">
      <c r="G451"/>
      <c r="H451" s="3"/>
      <c r="J451" s="14"/>
      <c r="K451"/>
      <c r="M451" s="15"/>
      <c r="N451" s="14"/>
      <c r="O451"/>
      <c r="Q451" s="15"/>
      <c r="R451" s="14"/>
      <c r="S451"/>
      <c r="U451" s="15"/>
      <c r="V451" s="14"/>
      <c r="W451"/>
      <c r="Y451" s="15"/>
      <c r="Z451" s="14"/>
      <c r="AA451"/>
      <c r="AC451" s="15"/>
      <c r="AD451" s="14"/>
      <c r="AE451"/>
    </row>
    <row r="452" spans="7:31" x14ac:dyDescent="0.35">
      <c r="G452"/>
      <c r="H452" s="3"/>
      <c r="J452" s="14"/>
      <c r="K452"/>
      <c r="M452" s="15"/>
      <c r="N452" s="14"/>
      <c r="O452"/>
      <c r="Q452" s="15"/>
      <c r="R452" s="14"/>
      <c r="S452"/>
      <c r="U452" s="15"/>
      <c r="V452" s="14"/>
      <c r="W452"/>
      <c r="Y452" s="15"/>
      <c r="Z452" s="14"/>
      <c r="AA452"/>
      <c r="AC452" s="15"/>
      <c r="AD452" s="14"/>
      <c r="AE452"/>
    </row>
    <row r="453" spans="7:31" x14ac:dyDescent="0.35">
      <c r="G453"/>
      <c r="H453" s="3"/>
      <c r="J453" s="14"/>
      <c r="K453"/>
      <c r="M453" s="15"/>
      <c r="N453" s="14"/>
      <c r="O453"/>
      <c r="Q453" s="15"/>
      <c r="R453" s="14"/>
      <c r="S453"/>
      <c r="U453" s="15"/>
      <c r="V453" s="14"/>
      <c r="W453"/>
      <c r="Y453" s="15"/>
      <c r="Z453" s="14"/>
      <c r="AA453"/>
      <c r="AC453" s="15"/>
      <c r="AD453" s="14"/>
      <c r="AE453"/>
    </row>
    <row r="454" spans="7:31" x14ac:dyDescent="0.35">
      <c r="G454"/>
      <c r="H454" s="3"/>
      <c r="J454" s="14"/>
      <c r="K454"/>
      <c r="M454" s="15"/>
      <c r="N454" s="14"/>
      <c r="O454"/>
      <c r="Q454" s="15"/>
      <c r="R454" s="14"/>
      <c r="S454"/>
      <c r="U454" s="15"/>
      <c r="V454" s="14"/>
      <c r="W454"/>
      <c r="Y454" s="15"/>
      <c r="Z454" s="14"/>
      <c r="AA454"/>
      <c r="AC454" s="15"/>
      <c r="AD454" s="14"/>
      <c r="AE454"/>
    </row>
    <row r="455" spans="7:31" x14ac:dyDescent="0.35">
      <c r="G455"/>
      <c r="H455" s="3"/>
      <c r="J455" s="14"/>
      <c r="K455"/>
      <c r="M455" s="15"/>
      <c r="N455" s="14"/>
      <c r="O455"/>
      <c r="Q455" s="15"/>
      <c r="R455" s="14"/>
      <c r="S455"/>
      <c r="U455" s="15"/>
      <c r="V455" s="14"/>
      <c r="W455"/>
      <c r="Y455" s="15"/>
      <c r="Z455" s="14"/>
      <c r="AA455"/>
      <c r="AC455" s="15"/>
      <c r="AD455" s="14"/>
      <c r="AE455"/>
    </row>
    <row r="456" spans="7:31" x14ac:dyDescent="0.35">
      <c r="G456"/>
      <c r="H456" s="3"/>
      <c r="J456" s="14"/>
      <c r="K456"/>
      <c r="M456" s="15"/>
      <c r="N456" s="14"/>
      <c r="O456"/>
      <c r="Q456" s="15"/>
      <c r="R456" s="14"/>
      <c r="S456"/>
      <c r="U456" s="15"/>
      <c r="V456" s="14"/>
      <c r="W456"/>
      <c r="Y456" s="15"/>
      <c r="Z456" s="14"/>
      <c r="AA456"/>
      <c r="AC456" s="15"/>
      <c r="AD456" s="14"/>
      <c r="AE456"/>
    </row>
    <row r="457" spans="7:31" x14ac:dyDescent="0.35">
      <c r="G457"/>
      <c r="H457" s="3"/>
      <c r="J457" s="14"/>
      <c r="K457"/>
      <c r="M457" s="15"/>
      <c r="N457" s="14"/>
      <c r="O457"/>
      <c r="Q457" s="15"/>
      <c r="R457" s="14"/>
      <c r="S457"/>
      <c r="U457" s="15"/>
      <c r="V457" s="14"/>
      <c r="W457"/>
      <c r="Y457" s="15"/>
      <c r="Z457" s="14"/>
      <c r="AA457"/>
      <c r="AC457" s="15"/>
      <c r="AD457" s="14"/>
      <c r="AE457"/>
    </row>
    <row r="458" spans="7:31" x14ac:dyDescent="0.35">
      <c r="G458"/>
      <c r="H458" s="3"/>
      <c r="J458" s="14"/>
      <c r="K458"/>
      <c r="M458" s="15"/>
      <c r="N458" s="14"/>
      <c r="O458"/>
      <c r="Q458" s="15"/>
      <c r="R458" s="14"/>
      <c r="S458"/>
      <c r="U458" s="15"/>
      <c r="V458" s="14"/>
      <c r="W458"/>
      <c r="Y458" s="15"/>
      <c r="Z458" s="14"/>
      <c r="AA458"/>
      <c r="AC458" s="15"/>
      <c r="AD458" s="14"/>
      <c r="AE458"/>
    </row>
    <row r="459" spans="7:31" x14ac:dyDescent="0.35">
      <c r="G459"/>
      <c r="H459" s="3"/>
      <c r="J459" s="14"/>
      <c r="K459"/>
      <c r="M459" s="15"/>
      <c r="N459" s="14"/>
      <c r="O459"/>
      <c r="Q459" s="15"/>
      <c r="R459" s="14"/>
      <c r="S459"/>
      <c r="U459" s="15"/>
      <c r="V459" s="14"/>
      <c r="W459"/>
      <c r="Y459" s="15"/>
      <c r="Z459" s="14"/>
      <c r="AA459"/>
      <c r="AC459" s="15"/>
      <c r="AD459" s="14"/>
      <c r="AE459"/>
    </row>
    <row r="460" spans="7:31" x14ac:dyDescent="0.35">
      <c r="G460"/>
      <c r="H460" s="3"/>
      <c r="J460" s="14"/>
      <c r="K460"/>
      <c r="M460" s="15"/>
      <c r="N460" s="14"/>
      <c r="O460"/>
      <c r="Q460" s="15"/>
      <c r="R460" s="14"/>
      <c r="S460"/>
      <c r="U460" s="15"/>
      <c r="V460" s="14"/>
      <c r="W460"/>
      <c r="Y460" s="15"/>
      <c r="Z460" s="14"/>
      <c r="AA460"/>
      <c r="AC460" s="15"/>
      <c r="AD460" s="14"/>
      <c r="AE460"/>
    </row>
    <row r="461" spans="7:31" x14ac:dyDescent="0.35">
      <c r="G461"/>
      <c r="H461" s="3"/>
      <c r="J461" s="14"/>
      <c r="K461"/>
      <c r="M461" s="15"/>
      <c r="N461" s="14"/>
      <c r="O461"/>
      <c r="Q461" s="15"/>
      <c r="R461" s="14"/>
      <c r="S461"/>
      <c r="U461" s="15"/>
      <c r="V461" s="14"/>
      <c r="W461"/>
      <c r="Y461" s="15"/>
      <c r="Z461" s="14"/>
      <c r="AA461"/>
      <c r="AC461" s="15"/>
      <c r="AD461" s="14"/>
      <c r="AE461"/>
    </row>
    <row r="462" spans="7:31" x14ac:dyDescent="0.35">
      <c r="G462"/>
      <c r="H462" s="3"/>
      <c r="J462" s="14"/>
      <c r="K462"/>
      <c r="M462" s="15"/>
      <c r="N462" s="14"/>
      <c r="O462"/>
      <c r="Q462" s="15"/>
      <c r="R462" s="14"/>
      <c r="S462"/>
      <c r="U462" s="15"/>
      <c r="V462" s="14"/>
      <c r="W462"/>
      <c r="Y462" s="15"/>
      <c r="Z462" s="14"/>
      <c r="AA462"/>
      <c r="AC462" s="15"/>
      <c r="AD462" s="14"/>
      <c r="AE462"/>
    </row>
    <row r="463" spans="7:31" x14ac:dyDescent="0.35">
      <c r="G463"/>
      <c r="H463" s="3"/>
      <c r="J463" s="14"/>
      <c r="K463"/>
      <c r="M463" s="15"/>
      <c r="N463" s="14"/>
      <c r="O463"/>
      <c r="Q463" s="15"/>
      <c r="R463" s="14"/>
      <c r="S463"/>
      <c r="U463" s="15"/>
      <c r="V463" s="14"/>
      <c r="W463"/>
      <c r="Y463" s="15"/>
      <c r="Z463" s="14"/>
      <c r="AA463"/>
      <c r="AC463" s="15"/>
      <c r="AD463" s="14"/>
      <c r="AE463"/>
    </row>
    <row r="464" spans="7:31" x14ac:dyDescent="0.35">
      <c r="G464"/>
      <c r="H464" s="3"/>
      <c r="J464" s="14"/>
      <c r="K464"/>
      <c r="M464" s="15"/>
      <c r="N464" s="14"/>
      <c r="O464"/>
      <c r="Q464" s="15"/>
      <c r="R464" s="14"/>
      <c r="S464"/>
      <c r="U464" s="15"/>
      <c r="V464" s="14"/>
      <c r="W464"/>
      <c r="Y464" s="15"/>
      <c r="Z464" s="14"/>
      <c r="AA464"/>
      <c r="AC464" s="15"/>
      <c r="AD464" s="14"/>
      <c r="AE464"/>
    </row>
    <row r="465" spans="7:31" x14ac:dyDescent="0.35">
      <c r="G465"/>
      <c r="H465" s="3"/>
      <c r="J465" s="14"/>
      <c r="K465"/>
      <c r="M465" s="15"/>
      <c r="N465" s="14"/>
      <c r="O465"/>
      <c r="Q465" s="15"/>
      <c r="R465" s="14"/>
      <c r="S465"/>
      <c r="U465" s="15"/>
      <c r="V465" s="14"/>
      <c r="W465"/>
      <c r="Y465" s="15"/>
      <c r="Z465" s="14"/>
      <c r="AA465"/>
      <c r="AC465" s="15"/>
      <c r="AD465" s="14"/>
      <c r="AE465"/>
    </row>
    <row r="466" spans="7:31" x14ac:dyDescent="0.35">
      <c r="G466"/>
      <c r="H466" s="3"/>
      <c r="J466" s="14"/>
      <c r="K466"/>
      <c r="M466" s="15"/>
      <c r="N466" s="14"/>
      <c r="O466"/>
      <c r="Q466" s="15"/>
      <c r="R466" s="14"/>
      <c r="S466"/>
      <c r="U466" s="15"/>
      <c r="V466" s="14"/>
      <c r="W466"/>
      <c r="Y466" s="15"/>
      <c r="Z466" s="14"/>
      <c r="AA466"/>
      <c r="AC466" s="15"/>
      <c r="AD466" s="14"/>
      <c r="AE466"/>
    </row>
    <row r="467" spans="7:31" x14ac:dyDescent="0.35">
      <c r="G467"/>
      <c r="H467" s="3"/>
      <c r="J467" s="14"/>
      <c r="K467"/>
      <c r="M467" s="15"/>
      <c r="N467" s="14"/>
      <c r="O467"/>
      <c r="Q467" s="15"/>
      <c r="R467" s="14"/>
      <c r="S467"/>
      <c r="U467" s="15"/>
      <c r="V467" s="14"/>
      <c r="W467"/>
      <c r="Y467" s="15"/>
      <c r="Z467" s="14"/>
      <c r="AA467"/>
      <c r="AC467" s="15"/>
      <c r="AD467" s="14"/>
      <c r="AE467"/>
    </row>
    <row r="468" spans="7:31" x14ac:dyDescent="0.35">
      <c r="G468"/>
      <c r="H468" s="3"/>
      <c r="J468" s="14"/>
      <c r="K468"/>
      <c r="M468" s="15"/>
      <c r="N468" s="14"/>
      <c r="O468"/>
      <c r="Q468" s="15"/>
      <c r="R468" s="14"/>
      <c r="S468"/>
      <c r="U468" s="15"/>
      <c r="V468" s="14"/>
      <c r="W468"/>
      <c r="Y468" s="15"/>
      <c r="Z468" s="14"/>
      <c r="AA468"/>
      <c r="AC468" s="15"/>
      <c r="AD468" s="14"/>
      <c r="AE468"/>
    </row>
    <row r="469" spans="7:31" x14ac:dyDescent="0.35">
      <c r="G469"/>
      <c r="H469" s="3"/>
      <c r="J469" s="14"/>
      <c r="K469"/>
      <c r="M469" s="15"/>
      <c r="N469" s="14"/>
      <c r="O469"/>
      <c r="Q469" s="15"/>
      <c r="R469" s="14"/>
      <c r="S469"/>
      <c r="U469" s="15"/>
      <c r="V469" s="14"/>
      <c r="W469"/>
      <c r="Y469" s="15"/>
      <c r="Z469" s="14"/>
      <c r="AA469"/>
      <c r="AC469" s="15"/>
      <c r="AD469" s="14"/>
      <c r="AE469"/>
    </row>
    <row r="470" spans="7:31" x14ac:dyDescent="0.35">
      <c r="G470"/>
      <c r="H470" s="3"/>
      <c r="J470" s="14"/>
      <c r="K470"/>
      <c r="M470" s="15"/>
      <c r="N470" s="14"/>
      <c r="O470"/>
      <c r="Q470" s="15"/>
      <c r="R470" s="14"/>
      <c r="S470"/>
      <c r="U470" s="15"/>
      <c r="V470" s="14"/>
      <c r="W470"/>
      <c r="Y470" s="15"/>
      <c r="Z470" s="14"/>
      <c r="AA470"/>
      <c r="AC470" s="15"/>
      <c r="AD470" s="14"/>
      <c r="AE470"/>
    </row>
    <row r="471" spans="7:31" x14ac:dyDescent="0.35">
      <c r="G471"/>
      <c r="H471" s="3"/>
      <c r="J471" s="14"/>
      <c r="K471"/>
      <c r="M471" s="15"/>
      <c r="N471" s="14"/>
      <c r="O471"/>
      <c r="Q471" s="15"/>
      <c r="R471" s="14"/>
      <c r="S471"/>
      <c r="U471" s="15"/>
      <c r="V471" s="14"/>
      <c r="W471"/>
      <c r="Y471" s="15"/>
      <c r="Z471" s="14"/>
      <c r="AA471"/>
      <c r="AC471" s="15"/>
      <c r="AD471" s="14"/>
      <c r="AE471"/>
    </row>
    <row r="472" spans="7:31" x14ac:dyDescent="0.35">
      <c r="G472"/>
      <c r="H472" s="3"/>
      <c r="J472" s="14"/>
      <c r="K472"/>
      <c r="M472" s="15"/>
      <c r="N472" s="14"/>
      <c r="O472"/>
      <c r="Q472" s="15"/>
      <c r="R472" s="14"/>
      <c r="S472"/>
      <c r="U472" s="15"/>
      <c r="V472" s="14"/>
      <c r="W472"/>
      <c r="Y472" s="15"/>
      <c r="Z472" s="14"/>
      <c r="AA472"/>
      <c r="AC472" s="15"/>
      <c r="AD472" s="14"/>
      <c r="AE472"/>
    </row>
    <row r="473" spans="7:31" x14ac:dyDescent="0.35">
      <c r="G473"/>
      <c r="H473" s="3"/>
      <c r="J473" s="14"/>
      <c r="K473"/>
      <c r="M473" s="15"/>
      <c r="N473" s="14"/>
      <c r="O473"/>
      <c r="Q473" s="15"/>
      <c r="R473" s="14"/>
      <c r="S473"/>
      <c r="U473" s="15"/>
      <c r="V473" s="14"/>
      <c r="W473"/>
      <c r="Y473" s="15"/>
      <c r="Z473" s="14"/>
      <c r="AA473"/>
      <c r="AC473" s="15"/>
      <c r="AD473" s="14"/>
      <c r="AE473"/>
    </row>
    <row r="474" spans="7:31" x14ac:dyDescent="0.35">
      <c r="G474"/>
      <c r="H474" s="3"/>
      <c r="J474" s="14"/>
      <c r="K474"/>
      <c r="M474" s="15"/>
      <c r="N474" s="14"/>
      <c r="O474"/>
      <c r="Q474" s="15"/>
      <c r="R474" s="14"/>
      <c r="S474"/>
      <c r="U474" s="15"/>
      <c r="V474" s="14"/>
      <c r="W474"/>
      <c r="Y474" s="15"/>
      <c r="Z474" s="14"/>
      <c r="AA474"/>
      <c r="AC474" s="15"/>
      <c r="AD474" s="14"/>
      <c r="AE474"/>
    </row>
    <row r="475" spans="7:31" x14ac:dyDescent="0.35">
      <c r="G475"/>
      <c r="H475" s="3"/>
      <c r="J475" s="14"/>
      <c r="K475"/>
      <c r="M475" s="15"/>
      <c r="N475" s="14"/>
      <c r="O475"/>
      <c r="Q475" s="15"/>
      <c r="R475" s="14"/>
      <c r="S475"/>
      <c r="U475" s="15"/>
      <c r="V475" s="14"/>
      <c r="W475"/>
      <c r="Y475" s="15"/>
      <c r="Z475" s="14"/>
      <c r="AA475"/>
      <c r="AC475" s="15"/>
      <c r="AD475" s="14"/>
      <c r="AE475"/>
    </row>
    <row r="476" spans="7:31" x14ac:dyDescent="0.35">
      <c r="G476"/>
      <c r="H476" s="3"/>
      <c r="J476" s="14"/>
      <c r="K476"/>
      <c r="M476" s="15"/>
      <c r="N476" s="14"/>
      <c r="O476"/>
      <c r="Q476" s="15"/>
      <c r="R476" s="14"/>
      <c r="S476"/>
      <c r="U476" s="15"/>
      <c r="V476" s="14"/>
      <c r="W476"/>
      <c r="Y476" s="15"/>
      <c r="Z476" s="14"/>
      <c r="AA476"/>
      <c r="AC476" s="15"/>
      <c r="AD476" s="14"/>
      <c r="AE476"/>
    </row>
    <row r="477" spans="7:31" x14ac:dyDescent="0.35">
      <c r="G477"/>
      <c r="H477" s="3"/>
      <c r="J477" s="14"/>
      <c r="K477"/>
      <c r="M477" s="15"/>
      <c r="N477" s="14"/>
      <c r="O477"/>
      <c r="Q477" s="15"/>
      <c r="R477" s="14"/>
      <c r="S477"/>
      <c r="U477" s="15"/>
      <c r="V477" s="14"/>
      <c r="W477"/>
      <c r="Y477" s="15"/>
      <c r="Z477" s="14"/>
      <c r="AA477"/>
      <c r="AC477" s="15"/>
      <c r="AD477" s="14"/>
      <c r="AE477"/>
    </row>
    <row r="478" spans="7:31" x14ac:dyDescent="0.35">
      <c r="G478"/>
      <c r="H478" s="3"/>
      <c r="J478" s="14"/>
      <c r="K478"/>
      <c r="M478" s="15"/>
      <c r="N478" s="14"/>
      <c r="O478"/>
      <c r="Q478" s="15"/>
      <c r="R478" s="14"/>
      <c r="S478"/>
      <c r="U478" s="15"/>
      <c r="V478" s="14"/>
      <c r="W478"/>
      <c r="Y478" s="15"/>
      <c r="Z478" s="14"/>
      <c r="AA478"/>
      <c r="AC478" s="15"/>
      <c r="AD478" s="14"/>
      <c r="AE478"/>
    </row>
    <row r="479" spans="7:31" x14ac:dyDescent="0.35">
      <c r="G479"/>
      <c r="H479" s="3"/>
      <c r="J479" s="14"/>
      <c r="K479"/>
      <c r="M479" s="15"/>
      <c r="N479" s="14"/>
      <c r="O479"/>
      <c r="Q479" s="15"/>
      <c r="R479" s="14"/>
      <c r="S479"/>
      <c r="U479" s="15"/>
      <c r="V479" s="14"/>
      <c r="W479"/>
      <c r="Y479" s="15"/>
      <c r="Z479" s="14"/>
      <c r="AA479"/>
      <c r="AC479" s="15"/>
      <c r="AD479" s="14"/>
      <c r="AE479"/>
    </row>
    <row r="480" spans="7:31" x14ac:dyDescent="0.35">
      <c r="G480"/>
      <c r="H480" s="3"/>
      <c r="J480" s="14"/>
      <c r="K480"/>
      <c r="M480" s="15"/>
      <c r="N480" s="14"/>
      <c r="O480"/>
      <c r="Q480" s="15"/>
      <c r="R480" s="14"/>
      <c r="S480"/>
      <c r="U480" s="15"/>
      <c r="V480" s="14"/>
      <c r="W480"/>
      <c r="Y480" s="15"/>
      <c r="Z480" s="14"/>
      <c r="AA480"/>
      <c r="AC480" s="15"/>
      <c r="AD480" s="14"/>
      <c r="AE480"/>
    </row>
    <row r="481" spans="7:31" x14ac:dyDescent="0.35">
      <c r="G481"/>
      <c r="H481" s="3"/>
      <c r="J481" s="14"/>
      <c r="K481"/>
      <c r="M481" s="15"/>
      <c r="N481" s="14"/>
      <c r="O481"/>
      <c r="Q481" s="15"/>
      <c r="R481" s="14"/>
      <c r="S481"/>
      <c r="U481" s="15"/>
      <c r="V481" s="14"/>
      <c r="W481"/>
      <c r="Y481" s="15"/>
      <c r="Z481" s="14"/>
      <c r="AA481"/>
      <c r="AC481" s="15"/>
      <c r="AD481" s="14"/>
      <c r="AE481"/>
    </row>
    <row r="482" spans="7:31" x14ac:dyDescent="0.35">
      <c r="G482"/>
      <c r="H482" s="3"/>
      <c r="J482" s="14"/>
      <c r="K482"/>
      <c r="M482" s="15"/>
      <c r="N482" s="14"/>
      <c r="O482"/>
      <c r="Q482" s="15"/>
      <c r="R482" s="14"/>
      <c r="S482"/>
      <c r="U482" s="15"/>
      <c r="V482" s="14"/>
      <c r="W482"/>
      <c r="Y482" s="15"/>
      <c r="Z482" s="14"/>
      <c r="AA482"/>
      <c r="AC482" s="15"/>
      <c r="AD482" s="14"/>
      <c r="AE482"/>
    </row>
    <row r="483" spans="7:31" x14ac:dyDescent="0.35">
      <c r="G483"/>
      <c r="H483" s="3"/>
      <c r="J483" s="14"/>
      <c r="K483"/>
      <c r="M483" s="15"/>
      <c r="N483" s="14"/>
      <c r="O483"/>
      <c r="Q483" s="15"/>
      <c r="R483" s="14"/>
      <c r="S483"/>
      <c r="U483" s="15"/>
      <c r="V483" s="14"/>
      <c r="W483"/>
      <c r="Y483" s="15"/>
      <c r="Z483" s="14"/>
      <c r="AA483"/>
      <c r="AC483" s="15"/>
      <c r="AD483" s="14"/>
      <c r="AE483"/>
    </row>
    <row r="484" spans="7:31" x14ac:dyDescent="0.35">
      <c r="G484"/>
      <c r="H484" s="3"/>
      <c r="J484" s="14"/>
      <c r="K484"/>
      <c r="M484" s="15"/>
      <c r="N484" s="14"/>
      <c r="O484"/>
      <c r="Q484" s="15"/>
      <c r="R484" s="14"/>
      <c r="S484"/>
      <c r="U484" s="15"/>
      <c r="V484" s="14"/>
      <c r="W484"/>
      <c r="Y484" s="15"/>
      <c r="Z484" s="14"/>
      <c r="AA484"/>
      <c r="AC484" s="15"/>
      <c r="AD484" s="14"/>
      <c r="AE484"/>
    </row>
    <row r="485" spans="7:31" x14ac:dyDescent="0.35">
      <c r="G485"/>
      <c r="H485" s="3"/>
      <c r="J485" s="14"/>
      <c r="K485"/>
      <c r="M485" s="15"/>
      <c r="N485" s="14"/>
      <c r="O485"/>
      <c r="Q485" s="15"/>
      <c r="R485" s="14"/>
      <c r="S485"/>
      <c r="U485" s="15"/>
      <c r="V485" s="14"/>
      <c r="W485"/>
      <c r="Y485" s="15"/>
      <c r="Z485" s="14"/>
      <c r="AA485"/>
      <c r="AC485" s="15"/>
      <c r="AD485" s="14"/>
      <c r="AE485"/>
    </row>
    <row r="486" spans="7:31" x14ac:dyDescent="0.35">
      <c r="G486"/>
      <c r="H486" s="3"/>
      <c r="J486" s="14"/>
      <c r="K486"/>
      <c r="M486" s="15"/>
      <c r="N486" s="14"/>
      <c r="O486"/>
      <c r="Q486" s="15"/>
      <c r="R486" s="14"/>
      <c r="S486"/>
      <c r="U486" s="15"/>
      <c r="V486" s="14"/>
      <c r="W486"/>
      <c r="Y486" s="15"/>
      <c r="Z486" s="14"/>
      <c r="AA486"/>
      <c r="AC486" s="15"/>
      <c r="AD486" s="14"/>
      <c r="AE486"/>
    </row>
    <row r="487" spans="7:31" x14ac:dyDescent="0.35">
      <c r="G487"/>
      <c r="H487" s="3"/>
      <c r="J487" s="14"/>
      <c r="K487"/>
      <c r="M487" s="15"/>
      <c r="N487" s="14"/>
      <c r="O487"/>
      <c r="Q487" s="15"/>
      <c r="R487" s="14"/>
      <c r="S487"/>
      <c r="U487" s="15"/>
      <c r="V487" s="14"/>
      <c r="W487"/>
      <c r="Y487" s="15"/>
      <c r="Z487" s="14"/>
      <c r="AA487"/>
      <c r="AC487" s="15"/>
      <c r="AD487" s="14"/>
      <c r="AE487"/>
    </row>
    <row r="488" spans="7:31" x14ac:dyDescent="0.35">
      <c r="G488"/>
      <c r="H488" s="3"/>
      <c r="J488" s="14"/>
      <c r="K488"/>
      <c r="M488" s="15"/>
      <c r="N488" s="14"/>
      <c r="O488"/>
      <c r="Q488" s="15"/>
      <c r="R488" s="14"/>
      <c r="S488"/>
      <c r="U488" s="15"/>
      <c r="V488" s="14"/>
      <c r="W488"/>
      <c r="Y488" s="15"/>
      <c r="Z488" s="14"/>
      <c r="AA488"/>
      <c r="AC488" s="15"/>
      <c r="AD488" s="14"/>
      <c r="AE488"/>
    </row>
    <row r="489" spans="7:31" x14ac:dyDescent="0.35">
      <c r="G489"/>
      <c r="H489" s="3"/>
      <c r="J489" s="14"/>
      <c r="K489"/>
      <c r="M489" s="15"/>
      <c r="N489" s="14"/>
      <c r="O489"/>
      <c r="Q489" s="15"/>
      <c r="R489" s="14"/>
      <c r="S489"/>
      <c r="U489" s="15"/>
      <c r="V489" s="14"/>
      <c r="W489"/>
      <c r="Y489" s="15"/>
      <c r="Z489" s="14"/>
      <c r="AA489"/>
      <c r="AC489" s="15"/>
      <c r="AD489" s="14"/>
      <c r="AE489"/>
    </row>
    <row r="490" spans="7:31" x14ac:dyDescent="0.35">
      <c r="G490"/>
      <c r="H490" s="3"/>
      <c r="J490" s="14"/>
      <c r="K490"/>
      <c r="M490" s="15"/>
      <c r="N490" s="14"/>
      <c r="O490"/>
      <c r="Q490" s="15"/>
      <c r="R490" s="14"/>
      <c r="S490"/>
      <c r="U490" s="15"/>
      <c r="V490" s="14"/>
      <c r="W490"/>
      <c r="Y490" s="15"/>
      <c r="Z490" s="14"/>
      <c r="AA490"/>
      <c r="AC490" s="15"/>
      <c r="AD490" s="14"/>
      <c r="AE490"/>
    </row>
    <row r="491" spans="7:31" x14ac:dyDescent="0.35">
      <c r="G491"/>
      <c r="H491" s="3"/>
      <c r="J491" s="14"/>
      <c r="K491"/>
      <c r="M491" s="15"/>
      <c r="N491" s="14"/>
      <c r="O491"/>
      <c r="Q491" s="15"/>
      <c r="R491" s="14"/>
      <c r="S491"/>
      <c r="U491" s="15"/>
      <c r="V491" s="14"/>
      <c r="W491"/>
      <c r="Y491" s="15"/>
      <c r="Z491" s="14"/>
      <c r="AA491"/>
      <c r="AC491" s="15"/>
      <c r="AD491" s="14"/>
      <c r="AE491"/>
    </row>
    <row r="492" spans="7:31" x14ac:dyDescent="0.35">
      <c r="G492"/>
      <c r="H492" s="3"/>
      <c r="J492" s="14"/>
      <c r="K492"/>
      <c r="M492" s="15"/>
      <c r="N492" s="14"/>
      <c r="O492"/>
      <c r="Q492" s="15"/>
      <c r="R492" s="14"/>
      <c r="S492"/>
      <c r="U492" s="15"/>
      <c r="V492" s="14"/>
      <c r="W492"/>
      <c r="Y492" s="15"/>
      <c r="Z492" s="14"/>
      <c r="AA492"/>
      <c r="AC492" s="15"/>
      <c r="AD492" s="14"/>
      <c r="AE492"/>
    </row>
    <row r="493" spans="7:31" x14ac:dyDescent="0.35">
      <c r="G493"/>
      <c r="H493" s="3"/>
      <c r="J493" s="14"/>
      <c r="K493"/>
      <c r="M493" s="15"/>
      <c r="N493" s="14"/>
      <c r="O493"/>
      <c r="Q493" s="15"/>
      <c r="R493" s="14"/>
      <c r="S493"/>
      <c r="U493" s="15"/>
      <c r="V493" s="14"/>
      <c r="W493"/>
      <c r="Y493" s="15"/>
      <c r="Z493" s="14"/>
      <c r="AA493"/>
      <c r="AC493" s="15"/>
      <c r="AD493" s="14"/>
      <c r="AE493"/>
    </row>
    <row r="494" spans="7:31" x14ac:dyDescent="0.35">
      <c r="G494"/>
      <c r="H494" s="3"/>
      <c r="J494" s="14"/>
      <c r="K494"/>
      <c r="M494" s="15"/>
      <c r="N494" s="14"/>
      <c r="O494"/>
      <c r="Q494" s="15"/>
      <c r="R494" s="14"/>
      <c r="S494"/>
      <c r="U494" s="15"/>
      <c r="V494" s="14"/>
      <c r="W494"/>
      <c r="Y494" s="15"/>
      <c r="Z494" s="14"/>
      <c r="AA494"/>
      <c r="AC494" s="15"/>
      <c r="AD494" s="14"/>
      <c r="AE494"/>
    </row>
    <row r="495" spans="7:31" x14ac:dyDescent="0.35">
      <c r="G495"/>
      <c r="H495" s="3"/>
      <c r="J495" s="14"/>
      <c r="K495"/>
      <c r="M495" s="15"/>
      <c r="N495" s="14"/>
      <c r="O495"/>
      <c r="Q495" s="15"/>
      <c r="R495" s="14"/>
      <c r="S495"/>
      <c r="U495" s="15"/>
      <c r="V495" s="14"/>
      <c r="W495"/>
      <c r="Y495" s="15"/>
      <c r="Z495" s="14"/>
      <c r="AA495"/>
      <c r="AC495" s="15"/>
      <c r="AD495" s="14"/>
      <c r="AE495"/>
    </row>
    <row r="496" spans="7:31" x14ac:dyDescent="0.35">
      <c r="G496"/>
      <c r="H496" s="3"/>
      <c r="J496" s="14"/>
      <c r="K496"/>
      <c r="M496" s="15"/>
      <c r="N496" s="14"/>
      <c r="O496"/>
      <c r="Q496" s="15"/>
      <c r="R496" s="14"/>
      <c r="S496"/>
      <c r="U496" s="15"/>
      <c r="V496" s="14"/>
      <c r="W496"/>
      <c r="Y496" s="15"/>
      <c r="Z496" s="14"/>
      <c r="AA496"/>
      <c r="AC496" s="15"/>
      <c r="AD496" s="14"/>
      <c r="AE496"/>
    </row>
    <row r="497" spans="7:31" x14ac:dyDescent="0.35">
      <c r="G497"/>
      <c r="H497" s="3"/>
      <c r="J497" s="14"/>
      <c r="K497"/>
      <c r="M497" s="15"/>
      <c r="N497" s="14"/>
      <c r="O497"/>
      <c r="Q497" s="15"/>
      <c r="R497" s="14"/>
      <c r="S497"/>
      <c r="U497" s="15"/>
      <c r="V497" s="14"/>
      <c r="W497"/>
      <c r="Y497" s="15"/>
      <c r="Z497" s="14"/>
      <c r="AA497"/>
      <c r="AC497" s="15"/>
      <c r="AD497" s="14"/>
      <c r="AE497"/>
    </row>
    <row r="498" spans="7:31" x14ac:dyDescent="0.35">
      <c r="G498"/>
      <c r="H498" s="3"/>
      <c r="J498" s="14"/>
      <c r="K498"/>
      <c r="M498" s="15"/>
      <c r="N498" s="14"/>
      <c r="O498"/>
      <c r="Q498" s="15"/>
      <c r="R498" s="14"/>
      <c r="S498"/>
      <c r="U498" s="15"/>
      <c r="V498" s="14"/>
      <c r="W498"/>
      <c r="Y498" s="15"/>
      <c r="Z498" s="14"/>
      <c r="AA498"/>
      <c r="AC498" s="15"/>
      <c r="AD498" s="14"/>
      <c r="AE498"/>
    </row>
    <row r="499" spans="7:31" x14ac:dyDescent="0.35">
      <c r="G499"/>
      <c r="H499" s="3"/>
      <c r="J499" s="14"/>
      <c r="K499"/>
      <c r="M499" s="15"/>
      <c r="N499" s="14"/>
      <c r="O499"/>
      <c r="Q499" s="15"/>
      <c r="R499" s="14"/>
      <c r="S499"/>
      <c r="U499" s="15"/>
      <c r="V499" s="14"/>
      <c r="W499"/>
      <c r="Y499" s="15"/>
      <c r="Z499" s="14"/>
      <c r="AA499"/>
      <c r="AC499" s="15"/>
      <c r="AD499" s="14"/>
      <c r="AE499"/>
    </row>
    <row r="500" spans="7:31" x14ac:dyDescent="0.35">
      <c r="G500"/>
      <c r="H500" s="3"/>
      <c r="J500" s="14"/>
      <c r="K500"/>
      <c r="M500" s="15"/>
      <c r="N500" s="14"/>
      <c r="O500"/>
      <c r="Q500" s="15"/>
      <c r="R500" s="14"/>
      <c r="S500"/>
      <c r="U500" s="15"/>
      <c r="V500" s="14"/>
      <c r="W500"/>
      <c r="Y500" s="15"/>
      <c r="Z500" s="14"/>
      <c r="AA500"/>
      <c r="AC500" s="15"/>
      <c r="AD500" s="14"/>
      <c r="AE500"/>
    </row>
    <row r="501" spans="7:31" x14ac:dyDescent="0.35">
      <c r="G501"/>
      <c r="H501" s="3"/>
      <c r="J501" s="14"/>
      <c r="K501"/>
      <c r="M501" s="15"/>
      <c r="N501" s="14"/>
      <c r="O501"/>
      <c r="Q501" s="15"/>
      <c r="R501" s="14"/>
      <c r="S501"/>
      <c r="U501" s="15"/>
      <c r="V501" s="14"/>
      <c r="W501"/>
      <c r="Y501" s="15"/>
      <c r="Z501" s="14"/>
      <c r="AA501"/>
      <c r="AC501" s="15"/>
      <c r="AD501" s="14"/>
      <c r="AE501"/>
    </row>
    <row r="502" spans="7:31" x14ac:dyDescent="0.35">
      <c r="G502"/>
      <c r="H502" s="3"/>
      <c r="J502" s="14"/>
      <c r="K502"/>
      <c r="M502" s="15"/>
      <c r="N502" s="14"/>
      <c r="O502"/>
      <c r="Q502" s="15"/>
      <c r="R502" s="14"/>
      <c r="S502"/>
      <c r="U502" s="15"/>
      <c r="V502" s="14"/>
      <c r="W502"/>
      <c r="Y502" s="15"/>
      <c r="Z502" s="14"/>
      <c r="AA502"/>
      <c r="AC502" s="15"/>
      <c r="AD502" s="14"/>
      <c r="AE502"/>
    </row>
    <row r="503" spans="7:31" x14ac:dyDescent="0.35">
      <c r="G503"/>
      <c r="H503" s="3"/>
      <c r="J503" s="14"/>
      <c r="K503"/>
      <c r="M503" s="15"/>
      <c r="N503" s="14"/>
      <c r="O503"/>
      <c r="Q503" s="15"/>
      <c r="R503" s="14"/>
      <c r="S503"/>
      <c r="U503" s="15"/>
      <c r="V503" s="14"/>
      <c r="W503"/>
      <c r="Y503" s="15"/>
      <c r="Z503" s="14"/>
      <c r="AA503"/>
      <c r="AC503" s="15"/>
      <c r="AD503" s="14"/>
      <c r="AE503"/>
    </row>
    <row r="504" spans="7:31" x14ac:dyDescent="0.35">
      <c r="G504"/>
      <c r="H504" s="3"/>
      <c r="J504" s="14"/>
      <c r="K504"/>
      <c r="M504" s="15"/>
      <c r="N504" s="14"/>
      <c r="O504"/>
      <c r="Q504" s="15"/>
      <c r="R504" s="14"/>
      <c r="S504"/>
      <c r="U504" s="15"/>
      <c r="V504" s="14"/>
      <c r="W504"/>
      <c r="Y504" s="15"/>
      <c r="Z504" s="14"/>
      <c r="AA504"/>
      <c r="AC504" s="15"/>
      <c r="AD504" s="14"/>
      <c r="AE504"/>
    </row>
    <row r="505" spans="7:31" x14ac:dyDescent="0.35">
      <c r="G505"/>
      <c r="H505" s="3"/>
      <c r="J505" s="14"/>
      <c r="K505"/>
      <c r="M505" s="15"/>
      <c r="N505" s="14"/>
      <c r="O505"/>
      <c r="Q505" s="15"/>
      <c r="R505" s="14"/>
      <c r="S505"/>
      <c r="U505" s="15"/>
      <c r="V505" s="14"/>
      <c r="W505"/>
      <c r="Y505" s="15"/>
      <c r="Z505" s="14"/>
      <c r="AA505"/>
      <c r="AC505" s="15"/>
      <c r="AD505" s="14"/>
      <c r="AE505"/>
    </row>
    <row r="506" spans="7:31" x14ac:dyDescent="0.35">
      <c r="G506"/>
      <c r="H506" s="3"/>
      <c r="J506" s="14"/>
      <c r="K506"/>
      <c r="M506" s="15"/>
      <c r="N506" s="14"/>
      <c r="O506"/>
      <c r="Q506" s="15"/>
      <c r="R506" s="14"/>
      <c r="S506"/>
      <c r="U506" s="15"/>
      <c r="V506" s="14"/>
      <c r="W506"/>
      <c r="Y506" s="15"/>
      <c r="Z506" s="14"/>
      <c r="AA506"/>
      <c r="AC506" s="15"/>
      <c r="AD506" s="14"/>
      <c r="AE506"/>
    </row>
    <row r="507" spans="7:31" x14ac:dyDescent="0.35">
      <c r="G507"/>
      <c r="H507" s="3"/>
      <c r="J507" s="14"/>
      <c r="K507"/>
      <c r="M507" s="15"/>
      <c r="N507" s="14"/>
      <c r="O507"/>
      <c r="Q507" s="15"/>
      <c r="R507" s="14"/>
      <c r="S507"/>
      <c r="U507" s="15"/>
      <c r="V507" s="14"/>
      <c r="W507"/>
      <c r="Y507" s="15"/>
      <c r="Z507" s="14"/>
      <c r="AA507"/>
      <c r="AC507" s="15"/>
      <c r="AD507" s="14"/>
      <c r="AE507"/>
    </row>
    <row r="508" spans="7:31" x14ac:dyDescent="0.35">
      <c r="G508"/>
      <c r="H508" s="3"/>
      <c r="J508" s="14"/>
      <c r="K508"/>
      <c r="M508" s="15"/>
      <c r="N508" s="14"/>
      <c r="O508"/>
      <c r="Q508" s="15"/>
      <c r="R508" s="14"/>
      <c r="S508"/>
      <c r="U508" s="15"/>
      <c r="V508" s="14"/>
      <c r="W508"/>
      <c r="Y508" s="15"/>
      <c r="Z508" s="14"/>
      <c r="AA508"/>
      <c r="AC508" s="15"/>
      <c r="AD508" s="14"/>
      <c r="AE508"/>
    </row>
    <row r="509" spans="7:31" x14ac:dyDescent="0.35">
      <c r="G509"/>
      <c r="H509" s="3"/>
      <c r="J509" s="14"/>
      <c r="K509"/>
      <c r="M509" s="15"/>
      <c r="N509" s="14"/>
      <c r="O509"/>
      <c r="Q509" s="15"/>
      <c r="R509" s="14"/>
      <c r="S509"/>
      <c r="U509" s="15"/>
      <c r="V509" s="14"/>
      <c r="W509"/>
      <c r="Y509" s="15"/>
      <c r="Z509" s="14"/>
      <c r="AA509"/>
      <c r="AC509" s="15"/>
      <c r="AD509" s="14"/>
      <c r="AE509"/>
    </row>
    <row r="510" spans="7:31" x14ac:dyDescent="0.35">
      <c r="G510"/>
      <c r="H510" s="3"/>
      <c r="J510" s="14"/>
      <c r="K510"/>
      <c r="M510" s="15"/>
      <c r="N510" s="14"/>
      <c r="O510"/>
      <c r="Q510" s="15"/>
      <c r="R510" s="14"/>
      <c r="S510"/>
      <c r="U510" s="15"/>
      <c r="V510" s="14"/>
      <c r="W510"/>
      <c r="Y510" s="15"/>
      <c r="Z510" s="14"/>
      <c r="AA510"/>
      <c r="AC510" s="15"/>
      <c r="AD510" s="14"/>
      <c r="AE510"/>
    </row>
    <row r="511" spans="7:31" x14ac:dyDescent="0.35">
      <c r="G511"/>
      <c r="H511" s="3"/>
      <c r="J511" s="14"/>
      <c r="K511"/>
      <c r="M511" s="15"/>
      <c r="N511" s="14"/>
      <c r="O511"/>
      <c r="Q511" s="15"/>
      <c r="R511" s="14"/>
      <c r="S511"/>
      <c r="U511" s="15"/>
      <c r="V511" s="14"/>
      <c r="W511"/>
      <c r="Y511" s="15"/>
      <c r="Z511" s="14"/>
      <c r="AA511"/>
      <c r="AC511" s="15"/>
      <c r="AD511" s="14"/>
      <c r="AE511"/>
    </row>
    <row r="512" spans="7:31" x14ac:dyDescent="0.35">
      <c r="G512"/>
      <c r="H512" s="3"/>
      <c r="J512" s="14"/>
      <c r="K512"/>
      <c r="M512" s="15"/>
      <c r="N512" s="14"/>
      <c r="O512"/>
      <c r="Q512" s="15"/>
      <c r="R512" s="14"/>
      <c r="S512"/>
      <c r="U512" s="15"/>
      <c r="V512" s="14"/>
      <c r="W512"/>
      <c r="Y512" s="15"/>
      <c r="Z512" s="14"/>
      <c r="AA512"/>
      <c r="AC512" s="15"/>
      <c r="AD512" s="14"/>
      <c r="AE512"/>
    </row>
    <row r="513" spans="7:31" x14ac:dyDescent="0.35">
      <c r="G513"/>
      <c r="H513" s="3"/>
      <c r="J513" s="14"/>
      <c r="K513"/>
      <c r="M513" s="15"/>
      <c r="N513" s="14"/>
      <c r="O513"/>
      <c r="Q513" s="15"/>
      <c r="R513" s="14"/>
      <c r="S513"/>
      <c r="U513" s="15"/>
      <c r="V513" s="14"/>
      <c r="W513"/>
      <c r="Y513" s="15"/>
      <c r="Z513" s="14"/>
      <c r="AA513"/>
      <c r="AC513" s="15"/>
      <c r="AD513" s="14"/>
      <c r="AE513"/>
    </row>
    <row r="514" spans="7:31" x14ac:dyDescent="0.35">
      <c r="G514"/>
      <c r="H514" s="3"/>
      <c r="J514" s="14"/>
      <c r="K514"/>
      <c r="M514" s="15"/>
      <c r="N514" s="14"/>
      <c r="O514"/>
      <c r="Q514" s="15"/>
      <c r="R514" s="14"/>
      <c r="S514"/>
      <c r="U514" s="15"/>
      <c r="V514" s="14"/>
      <c r="W514"/>
      <c r="Y514" s="15"/>
      <c r="Z514" s="14"/>
      <c r="AA514"/>
      <c r="AC514" s="15"/>
      <c r="AD514" s="14"/>
      <c r="AE514"/>
    </row>
    <row r="515" spans="7:31" x14ac:dyDescent="0.35">
      <c r="G515"/>
      <c r="H515" s="3"/>
      <c r="J515" s="14"/>
      <c r="K515"/>
      <c r="M515" s="15"/>
      <c r="N515" s="14"/>
      <c r="O515"/>
      <c r="Q515" s="15"/>
      <c r="R515" s="14"/>
      <c r="S515"/>
      <c r="U515" s="15"/>
      <c r="V515" s="14"/>
      <c r="W515"/>
      <c r="Y515" s="15"/>
      <c r="Z515" s="14"/>
      <c r="AA515"/>
      <c r="AC515" s="15"/>
      <c r="AD515" s="14"/>
      <c r="AE515"/>
    </row>
    <row r="516" spans="7:31" x14ac:dyDescent="0.35">
      <c r="G516"/>
      <c r="H516" s="3"/>
      <c r="J516" s="14"/>
      <c r="K516"/>
      <c r="M516" s="15"/>
      <c r="N516" s="14"/>
      <c r="O516"/>
      <c r="Q516" s="15"/>
      <c r="R516" s="14"/>
      <c r="S516"/>
      <c r="U516" s="15"/>
      <c r="V516" s="14"/>
      <c r="W516"/>
      <c r="Y516" s="15"/>
      <c r="Z516" s="14"/>
      <c r="AA516"/>
      <c r="AC516" s="15"/>
      <c r="AD516" s="14"/>
      <c r="AE516"/>
    </row>
    <row r="517" spans="7:31" x14ac:dyDescent="0.35">
      <c r="G517"/>
      <c r="H517" s="3"/>
      <c r="J517" s="14"/>
      <c r="K517"/>
      <c r="M517" s="15"/>
      <c r="N517" s="14"/>
      <c r="O517"/>
      <c r="Q517" s="15"/>
      <c r="R517" s="14"/>
      <c r="S517"/>
      <c r="U517" s="15"/>
      <c r="V517" s="14"/>
      <c r="W517"/>
      <c r="Y517" s="15"/>
      <c r="Z517" s="14"/>
      <c r="AA517"/>
      <c r="AC517" s="15"/>
      <c r="AD517" s="14"/>
      <c r="AE517"/>
    </row>
    <row r="518" spans="7:31" x14ac:dyDescent="0.35">
      <c r="G518"/>
      <c r="H518" s="3"/>
      <c r="J518" s="14"/>
      <c r="K518"/>
      <c r="M518" s="15"/>
      <c r="N518" s="14"/>
      <c r="O518"/>
      <c r="Q518" s="15"/>
      <c r="R518" s="14"/>
      <c r="S518"/>
      <c r="U518" s="15"/>
      <c r="V518" s="14"/>
      <c r="W518"/>
      <c r="Y518" s="15"/>
      <c r="Z518" s="14"/>
      <c r="AA518"/>
      <c r="AC518" s="15"/>
      <c r="AD518" s="14"/>
      <c r="AE518"/>
    </row>
    <row r="519" spans="7:31" x14ac:dyDescent="0.35">
      <c r="G519"/>
      <c r="H519" s="3"/>
      <c r="J519" s="14"/>
      <c r="K519"/>
      <c r="M519" s="15"/>
      <c r="N519" s="14"/>
      <c r="O519"/>
      <c r="Q519" s="15"/>
      <c r="R519" s="14"/>
      <c r="S519"/>
      <c r="U519" s="15"/>
      <c r="V519" s="14"/>
      <c r="W519"/>
      <c r="Y519" s="15"/>
      <c r="Z519" s="14"/>
      <c r="AA519"/>
      <c r="AC519" s="15"/>
      <c r="AD519" s="14"/>
      <c r="AE519"/>
    </row>
    <row r="520" spans="7:31" x14ac:dyDescent="0.35">
      <c r="G520"/>
      <c r="H520" s="3"/>
      <c r="J520" s="14"/>
      <c r="K520"/>
      <c r="M520" s="15"/>
      <c r="N520" s="14"/>
      <c r="O520"/>
      <c r="Q520" s="15"/>
      <c r="R520" s="14"/>
      <c r="S520"/>
      <c r="U520" s="15"/>
      <c r="V520" s="14"/>
      <c r="W520"/>
      <c r="Y520" s="15"/>
      <c r="Z520" s="14"/>
      <c r="AA520"/>
      <c r="AC520" s="15"/>
      <c r="AD520" s="14"/>
      <c r="AE520"/>
    </row>
    <row r="521" spans="7:31" x14ac:dyDescent="0.35">
      <c r="G521"/>
      <c r="H521" s="3"/>
      <c r="J521" s="14"/>
      <c r="K521"/>
      <c r="M521" s="15"/>
      <c r="N521" s="14"/>
      <c r="O521"/>
      <c r="Q521" s="15"/>
      <c r="R521" s="14"/>
      <c r="S521"/>
      <c r="U521" s="15"/>
      <c r="V521" s="14"/>
      <c r="W521"/>
      <c r="Y521" s="15"/>
      <c r="Z521" s="14"/>
      <c r="AA521"/>
      <c r="AC521" s="15"/>
      <c r="AD521" s="14"/>
      <c r="AE521"/>
    </row>
    <row r="522" spans="7:31" x14ac:dyDescent="0.35">
      <c r="G522"/>
      <c r="H522" s="3"/>
      <c r="J522" s="14"/>
      <c r="K522"/>
      <c r="M522" s="15"/>
      <c r="N522" s="14"/>
      <c r="O522"/>
      <c r="Q522" s="15"/>
      <c r="R522" s="14"/>
      <c r="S522"/>
      <c r="U522" s="15"/>
      <c r="V522" s="14"/>
      <c r="W522"/>
      <c r="Y522" s="15"/>
      <c r="Z522" s="14"/>
      <c r="AA522"/>
      <c r="AC522" s="15"/>
      <c r="AD522" s="14"/>
      <c r="AE522"/>
    </row>
    <row r="523" spans="7:31" x14ac:dyDescent="0.35">
      <c r="G523"/>
      <c r="H523" s="3"/>
      <c r="J523" s="14"/>
      <c r="K523"/>
      <c r="M523" s="15"/>
      <c r="N523" s="14"/>
      <c r="O523"/>
      <c r="Q523" s="15"/>
      <c r="R523" s="14"/>
      <c r="S523"/>
      <c r="U523" s="15"/>
      <c r="V523" s="14"/>
      <c r="W523"/>
      <c r="Y523" s="15"/>
      <c r="Z523" s="14"/>
      <c r="AA523"/>
      <c r="AC523" s="15"/>
      <c r="AD523" s="14"/>
      <c r="AE523"/>
    </row>
    <row r="524" spans="7:31" x14ac:dyDescent="0.35">
      <c r="G524"/>
      <c r="H524" s="3"/>
      <c r="J524" s="14"/>
      <c r="K524"/>
      <c r="M524" s="15"/>
      <c r="N524" s="14"/>
      <c r="O524"/>
      <c r="Q524" s="15"/>
      <c r="R524" s="14"/>
      <c r="S524"/>
      <c r="U524" s="15"/>
      <c r="V524" s="14"/>
      <c r="W524"/>
      <c r="Y524" s="15"/>
      <c r="Z524" s="14"/>
      <c r="AA524"/>
      <c r="AC524" s="15"/>
      <c r="AD524" s="14"/>
      <c r="AE524"/>
    </row>
    <row r="525" spans="7:31" x14ac:dyDescent="0.35">
      <c r="G525"/>
      <c r="H525" s="3"/>
      <c r="J525" s="14"/>
      <c r="K525"/>
      <c r="M525" s="15"/>
      <c r="N525" s="14"/>
      <c r="O525"/>
      <c r="Q525" s="15"/>
      <c r="R525" s="14"/>
      <c r="S525"/>
      <c r="U525" s="15"/>
      <c r="V525" s="14"/>
      <c r="W525"/>
      <c r="Y525" s="15"/>
      <c r="Z525" s="14"/>
      <c r="AA525"/>
      <c r="AC525" s="15"/>
      <c r="AD525" s="14"/>
      <c r="AE525"/>
    </row>
    <row r="526" spans="7:31" x14ac:dyDescent="0.35">
      <c r="G526"/>
      <c r="H526" s="3"/>
      <c r="J526" s="14"/>
      <c r="K526"/>
      <c r="M526" s="15"/>
      <c r="N526" s="14"/>
      <c r="O526"/>
      <c r="Q526" s="15"/>
      <c r="R526" s="14"/>
      <c r="S526"/>
      <c r="U526" s="15"/>
      <c r="V526" s="14"/>
      <c r="W526"/>
      <c r="Y526" s="15"/>
      <c r="Z526" s="14"/>
      <c r="AA526"/>
      <c r="AC526" s="15"/>
      <c r="AD526" s="14"/>
      <c r="AE526"/>
    </row>
    <row r="527" spans="7:31" x14ac:dyDescent="0.35">
      <c r="G527"/>
      <c r="H527" s="3"/>
      <c r="J527" s="14"/>
      <c r="K527"/>
      <c r="M527" s="15"/>
      <c r="N527" s="14"/>
      <c r="O527"/>
      <c r="Q527" s="15"/>
      <c r="R527" s="14"/>
      <c r="S527"/>
      <c r="U527" s="15"/>
      <c r="V527" s="14"/>
      <c r="W527"/>
      <c r="Y527" s="15"/>
      <c r="Z527" s="14"/>
      <c r="AA527"/>
      <c r="AC527" s="15"/>
      <c r="AD527" s="14"/>
      <c r="AE527"/>
    </row>
    <row r="528" spans="7:31" x14ac:dyDescent="0.35">
      <c r="G528"/>
      <c r="H528" s="3"/>
      <c r="J528" s="14"/>
      <c r="K528"/>
      <c r="M528" s="15"/>
      <c r="N528" s="14"/>
      <c r="O528"/>
      <c r="Q528" s="15"/>
      <c r="R528" s="14"/>
      <c r="S528"/>
      <c r="U528" s="15"/>
      <c r="V528" s="14"/>
      <c r="W528"/>
      <c r="Y528" s="15"/>
      <c r="Z528" s="14"/>
      <c r="AA528"/>
      <c r="AC528" s="15"/>
      <c r="AD528" s="14"/>
      <c r="AE528"/>
    </row>
    <row r="529" spans="7:31" x14ac:dyDescent="0.35">
      <c r="G529"/>
      <c r="H529" s="3"/>
      <c r="J529" s="14"/>
      <c r="K529"/>
      <c r="M529" s="15"/>
      <c r="N529" s="14"/>
      <c r="O529"/>
      <c r="Q529" s="15"/>
      <c r="R529" s="14"/>
      <c r="S529"/>
      <c r="U529" s="15"/>
      <c r="V529" s="14"/>
      <c r="W529"/>
      <c r="Y529" s="15"/>
      <c r="Z529" s="14"/>
      <c r="AA529"/>
      <c r="AC529" s="15"/>
      <c r="AD529" s="14"/>
      <c r="AE529"/>
    </row>
    <row r="530" spans="7:31" x14ac:dyDescent="0.35">
      <c r="G530"/>
      <c r="H530" s="3"/>
      <c r="J530" s="14"/>
      <c r="K530"/>
      <c r="M530" s="15"/>
      <c r="N530" s="14"/>
      <c r="O530"/>
      <c r="Q530" s="15"/>
      <c r="R530" s="14"/>
      <c r="S530"/>
      <c r="U530" s="15"/>
      <c r="V530" s="14"/>
      <c r="W530"/>
      <c r="Y530" s="15"/>
      <c r="Z530" s="14"/>
      <c r="AA530"/>
      <c r="AC530" s="15"/>
      <c r="AD530" s="14"/>
      <c r="AE530"/>
    </row>
    <row r="531" spans="7:31" x14ac:dyDescent="0.35">
      <c r="G531"/>
      <c r="H531" s="3"/>
      <c r="J531" s="14"/>
      <c r="K531"/>
      <c r="M531" s="15"/>
      <c r="N531" s="14"/>
      <c r="O531"/>
      <c r="Q531" s="15"/>
      <c r="R531" s="14"/>
      <c r="S531"/>
      <c r="U531" s="15"/>
      <c r="V531" s="14"/>
      <c r="W531"/>
      <c r="Y531" s="15"/>
      <c r="Z531" s="14"/>
      <c r="AA531"/>
      <c r="AC531" s="15"/>
      <c r="AD531" s="14"/>
      <c r="AE531"/>
    </row>
    <row r="532" spans="7:31" x14ac:dyDescent="0.35">
      <c r="G532"/>
      <c r="H532" s="3"/>
      <c r="J532" s="14"/>
      <c r="K532"/>
      <c r="M532" s="15"/>
      <c r="N532" s="14"/>
      <c r="O532"/>
      <c r="Q532" s="15"/>
      <c r="R532" s="14"/>
      <c r="S532"/>
      <c r="U532" s="15"/>
      <c r="V532" s="14"/>
      <c r="W532"/>
      <c r="Y532" s="15"/>
      <c r="Z532" s="14"/>
      <c r="AA532"/>
      <c r="AC532" s="15"/>
      <c r="AD532" s="14"/>
      <c r="AE532"/>
    </row>
    <row r="533" spans="7:31" x14ac:dyDescent="0.35">
      <c r="G533"/>
      <c r="H533" s="3"/>
      <c r="J533" s="14"/>
      <c r="K533"/>
      <c r="M533" s="15"/>
      <c r="N533" s="14"/>
      <c r="O533"/>
      <c r="Q533" s="15"/>
      <c r="R533" s="14"/>
      <c r="S533"/>
      <c r="U533" s="15"/>
      <c r="V533" s="14"/>
      <c r="W533"/>
      <c r="Y533" s="15"/>
      <c r="Z533" s="14"/>
      <c r="AA533"/>
      <c r="AC533" s="15"/>
      <c r="AD533" s="14"/>
      <c r="AE533"/>
    </row>
    <row r="534" spans="7:31" x14ac:dyDescent="0.35">
      <c r="G534"/>
      <c r="H534" s="3"/>
      <c r="J534" s="14"/>
      <c r="K534"/>
      <c r="M534" s="15"/>
      <c r="N534" s="14"/>
      <c r="O534"/>
      <c r="Q534" s="15"/>
      <c r="R534" s="14"/>
      <c r="S534"/>
      <c r="U534" s="15"/>
      <c r="V534" s="14"/>
      <c r="W534"/>
      <c r="Y534" s="15"/>
      <c r="Z534" s="14"/>
      <c r="AA534"/>
      <c r="AC534" s="15"/>
      <c r="AD534" s="14"/>
      <c r="AE534"/>
    </row>
    <row r="535" spans="7:31" x14ac:dyDescent="0.35">
      <c r="G535"/>
      <c r="H535" s="3"/>
      <c r="J535" s="14"/>
      <c r="K535"/>
      <c r="M535" s="15"/>
      <c r="N535" s="14"/>
      <c r="O535"/>
      <c r="Q535" s="15"/>
      <c r="R535" s="14"/>
      <c r="S535"/>
      <c r="U535" s="15"/>
      <c r="V535" s="14"/>
      <c r="W535"/>
      <c r="Y535" s="15"/>
      <c r="Z535" s="14"/>
      <c r="AA535"/>
      <c r="AC535" s="15"/>
      <c r="AD535" s="14"/>
      <c r="AE535"/>
    </row>
    <row r="536" spans="7:31" x14ac:dyDescent="0.35">
      <c r="G536"/>
      <c r="H536" s="3"/>
      <c r="J536" s="14"/>
      <c r="K536"/>
      <c r="M536" s="15"/>
      <c r="N536" s="14"/>
      <c r="O536"/>
      <c r="Q536" s="15"/>
      <c r="R536" s="14"/>
      <c r="S536"/>
      <c r="U536" s="15"/>
      <c r="V536" s="14"/>
      <c r="W536"/>
      <c r="Y536" s="15"/>
      <c r="Z536" s="14"/>
      <c r="AA536"/>
      <c r="AC536" s="15"/>
      <c r="AD536" s="14"/>
      <c r="AE536"/>
    </row>
    <row r="537" spans="7:31" x14ac:dyDescent="0.35">
      <c r="G537"/>
      <c r="H537" s="3"/>
      <c r="J537" s="14"/>
      <c r="K537"/>
      <c r="M537" s="15"/>
      <c r="N537" s="14"/>
      <c r="O537"/>
      <c r="Q537" s="15"/>
      <c r="R537" s="14"/>
      <c r="S537"/>
      <c r="U537" s="15"/>
      <c r="V537" s="14"/>
      <c r="W537"/>
      <c r="Y537" s="15"/>
      <c r="Z537" s="14"/>
      <c r="AA537"/>
      <c r="AC537" s="15"/>
      <c r="AD537" s="14"/>
      <c r="AE537"/>
    </row>
    <row r="538" spans="7:31" x14ac:dyDescent="0.35">
      <c r="G538"/>
      <c r="H538" s="3"/>
      <c r="J538" s="14"/>
      <c r="K538"/>
      <c r="M538" s="15"/>
      <c r="N538" s="14"/>
      <c r="O538"/>
      <c r="Q538" s="15"/>
      <c r="R538" s="14"/>
      <c r="S538"/>
      <c r="U538" s="15"/>
      <c r="V538" s="14"/>
      <c r="W538"/>
      <c r="Y538" s="15"/>
      <c r="Z538" s="14"/>
      <c r="AA538"/>
      <c r="AC538" s="15"/>
      <c r="AD538" s="14"/>
      <c r="AE538"/>
    </row>
    <row r="539" spans="7:31" x14ac:dyDescent="0.35">
      <c r="G539"/>
      <c r="H539" s="3"/>
      <c r="J539" s="14"/>
      <c r="K539"/>
      <c r="M539" s="15"/>
      <c r="N539" s="14"/>
      <c r="O539"/>
      <c r="Q539" s="15"/>
      <c r="R539" s="14"/>
      <c r="S539"/>
      <c r="U539" s="15"/>
      <c r="V539" s="14"/>
      <c r="W539"/>
      <c r="Y539" s="15"/>
      <c r="Z539" s="14"/>
      <c r="AA539"/>
      <c r="AC539" s="15"/>
      <c r="AD539" s="14"/>
      <c r="AE539"/>
    </row>
    <row r="540" spans="7:31" x14ac:dyDescent="0.35">
      <c r="G540"/>
      <c r="H540" s="3"/>
      <c r="J540" s="14"/>
      <c r="K540"/>
      <c r="M540" s="15"/>
      <c r="N540" s="14"/>
      <c r="O540"/>
      <c r="Q540" s="15"/>
      <c r="R540" s="14"/>
      <c r="S540"/>
      <c r="U540" s="15"/>
      <c r="V540" s="14"/>
      <c r="W540"/>
      <c r="Y540" s="15"/>
      <c r="Z540" s="14"/>
      <c r="AA540"/>
      <c r="AC540" s="15"/>
      <c r="AD540" s="14"/>
      <c r="AE540"/>
    </row>
    <row r="541" spans="7:31" x14ac:dyDescent="0.35">
      <c r="G541"/>
      <c r="H541" s="3"/>
      <c r="J541" s="14"/>
      <c r="K541"/>
      <c r="M541" s="15"/>
      <c r="N541" s="14"/>
      <c r="O541"/>
      <c r="Q541" s="15"/>
      <c r="R541" s="14"/>
      <c r="S541"/>
      <c r="U541" s="15"/>
      <c r="V541" s="14"/>
      <c r="W541"/>
      <c r="Y541" s="15"/>
      <c r="Z541" s="14"/>
      <c r="AA541"/>
      <c r="AC541" s="15"/>
      <c r="AD541" s="14"/>
      <c r="AE541"/>
    </row>
    <row r="542" spans="7:31" x14ac:dyDescent="0.35">
      <c r="G542"/>
      <c r="H542" s="3"/>
      <c r="J542" s="14"/>
      <c r="K542"/>
      <c r="M542" s="15"/>
      <c r="N542" s="14"/>
      <c r="O542"/>
      <c r="Q542" s="15"/>
      <c r="R542" s="14"/>
      <c r="S542"/>
      <c r="U542" s="15"/>
      <c r="V542" s="14"/>
      <c r="W542"/>
      <c r="Y542" s="15"/>
      <c r="Z542" s="14"/>
      <c r="AA542"/>
      <c r="AC542" s="15"/>
      <c r="AD542" s="14"/>
      <c r="AE542"/>
    </row>
    <row r="543" spans="7:31" x14ac:dyDescent="0.35">
      <c r="G543"/>
      <c r="H543" s="3"/>
      <c r="J543" s="14"/>
      <c r="K543"/>
      <c r="M543" s="15"/>
      <c r="N543" s="14"/>
      <c r="O543"/>
      <c r="Q543" s="15"/>
      <c r="R543" s="14"/>
      <c r="S543"/>
      <c r="U543" s="15"/>
      <c r="V543" s="14"/>
      <c r="W543"/>
      <c r="Y543" s="15"/>
      <c r="Z543" s="14"/>
      <c r="AA543"/>
      <c r="AC543" s="15"/>
      <c r="AD543" s="14"/>
      <c r="AE543"/>
    </row>
    <row r="544" spans="7:31" x14ac:dyDescent="0.35">
      <c r="G544"/>
      <c r="H544" s="3"/>
      <c r="J544" s="14"/>
      <c r="K544"/>
      <c r="M544" s="15"/>
      <c r="N544" s="14"/>
      <c r="O544"/>
      <c r="Q544" s="15"/>
      <c r="R544" s="14"/>
      <c r="S544"/>
      <c r="U544" s="15"/>
      <c r="V544" s="14"/>
      <c r="W544"/>
      <c r="Y544" s="15"/>
      <c r="Z544" s="14"/>
      <c r="AA544"/>
      <c r="AC544" s="15"/>
      <c r="AD544" s="14"/>
      <c r="AE544"/>
    </row>
    <row r="545" spans="7:31" x14ac:dyDescent="0.35">
      <c r="G545"/>
      <c r="H545" s="3"/>
      <c r="J545" s="14"/>
      <c r="K545"/>
      <c r="M545" s="15"/>
      <c r="N545" s="14"/>
      <c r="O545"/>
      <c r="Q545" s="15"/>
      <c r="R545" s="14"/>
      <c r="S545"/>
      <c r="U545" s="15"/>
      <c r="V545" s="14"/>
      <c r="W545"/>
      <c r="Y545" s="15"/>
      <c r="Z545" s="14"/>
      <c r="AA545"/>
      <c r="AC545" s="15"/>
      <c r="AD545" s="14"/>
      <c r="AE545"/>
    </row>
    <row r="546" spans="7:31" x14ac:dyDescent="0.35">
      <c r="G546"/>
      <c r="H546" s="3"/>
      <c r="J546" s="14"/>
      <c r="K546"/>
      <c r="M546" s="15"/>
      <c r="N546" s="14"/>
      <c r="O546"/>
      <c r="Q546" s="15"/>
      <c r="R546" s="14"/>
      <c r="S546"/>
      <c r="U546" s="15"/>
      <c r="V546" s="14"/>
      <c r="W546"/>
      <c r="Y546" s="15"/>
      <c r="Z546" s="14"/>
      <c r="AA546"/>
      <c r="AC546" s="15"/>
      <c r="AD546" s="14"/>
      <c r="AE546"/>
    </row>
    <row r="547" spans="7:31" x14ac:dyDescent="0.35">
      <c r="G547"/>
      <c r="H547" s="3"/>
      <c r="J547" s="14"/>
      <c r="K547"/>
      <c r="M547" s="15"/>
      <c r="N547" s="14"/>
      <c r="O547"/>
      <c r="Q547" s="15"/>
      <c r="R547" s="14"/>
      <c r="S547"/>
      <c r="U547" s="15"/>
      <c r="V547" s="14"/>
      <c r="W547"/>
      <c r="Y547" s="15"/>
      <c r="Z547" s="14"/>
      <c r="AA547"/>
      <c r="AC547" s="15"/>
      <c r="AD547" s="14"/>
      <c r="AE547"/>
    </row>
    <row r="548" spans="7:31" x14ac:dyDescent="0.35">
      <c r="G548"/>
      <c r="H548" s="3"/>
      <c r="J548" s="14"/>
      <c r="K548"/>
      <c r="M548" s="15"/>
      <c r="N548" s="14"/>
      <c r="O548"/>
      <c r="Q548" s="15"/>
      <c r="R548" s="14"/>
      <c r="S548"/>
      <c r="U548" s="15"/>
      <c r="V548" s="14"/>
      <c r="W548"/>
      <c r="Y548" s="15"/>
      <c r="Z548" s="14"/>
      <c r="AA548"/>
      <c r="AC548" s="15"/>
      <c r="AD548" s="14"/>
      <c r="AE548"/>
    </row>
    <row r="549" spans="7:31" x14ac:dyDescent="0.35">
      <c r="G549"/>
      <c r="H549" s="3"/>
      <c r="J549" s="14"/>
      <c r="K549"/>
      <c r="M549" s="15"/>
      <c r="N549" s="14"/>
      <c r="O549"/>
      <c r="Q549" s="15"/>
      <c r="R549" s="14"/>
      <c r="S549"/>
      <c r="U549" s="15"/>
      <c r="V549" s="14"/>
      <c r="W549"/>
      <c r="Y549" s="15"/>
      <c r="Z549" s="14"/>
      <c r="AA549"/>
      <c r="AC549" s="15"/>
      <c r="AD549" s="14"/>
      <c r="AE549"/>
    </row>
    <row r="550" spans="7:31" x14ac:dyDescent="0.35">
      <c r="G550"/>
      <c r="H550" s="3"/>
      <c r="J550" s="14"/>
      <c r="K550"/>
      <c r="M550" s="15"/>
      <c r="N550" s="14"/>
      <c r="O550"/>
      <c r="Q550" s="15"/>
      <c r="R550" s="14"/>
      <c r="S550"/>
      <c r="U550" s="15"/>
      <c r="V550" s="14"/>
      <c r="W550"/>
      <c r="Y550" s="15"/>
      <c r="Z550" s="14"/>
      <c r="AA550"/>
      <c r="AC550" s="15"/>
      <c r="AD550" s="14"/>
      <c r="AE550"/>
    </row>
    <row r="551" spans="7:31" x14ac:dyDescent="0.35">
      <c r="G551"/>
      <c r="H551" s="3"/>
      <c r="J551" s="14"/>
      <c r="K551"/>
      <c r="M551" s="15"/>
      <c r="N551" s="14"/>
      <c r="O551"/>
      <c r="Q551" s="15"/>
      <c r="R551" s="14"/>
      <c r="S551"/>
      <c r="U551" s="15"/>
      <c r="V551" s="14"/>
      <c r="W551"/>
      <c r="Y551" s="15"/>
      <c r="Z551" s="14"/>
      <c r="AA551"/>
      <c r="AC551" s="15"/>
      <c r="AD551" s="14"/>
      <c r="AE551"/>
    </row>
    <row r="552" spans="7:31" x14ac:dyDescent="0.35">
      <c r="G552"/>
      <c r="H552" s="3"/>
      <c r="J552" s="14"/>
      <c r="K552"/>
      <c r="M552" s="15"/>
      <c r="N552" s="14"/>
      <c r="O552"/>
      <c r="Q552" s="15"/>
      <c r="R552" s="14"/>
      <c r="S552"/>
      <c r="U552" s="15"/>
      <c r="V552" s="14"/>
      <c r="W552"/>
      <c r="Y552" s="15"/>
      <c r="Z552" s="14"/>
      <c r="AA552"/>
      <c r="AC552" s="15"/>
      <c r="AD552" s="14"/>
      <c r="AE552"/>
    </row>
    <row r="553" spans="7:31" x14ac:dyDescent="0.35">
      <c r="G553"/>
      <c r="H553" s="3"/>
      <c r="J553" s="14"/>
      <c r="K553"/>
      <c r="M553" s="15"/>
      <c r="N553" s="14"/>
      <c r="O553"/>
      <c r="Q553" s="15"/>
      <c r="R553" s="14"/>
      <c r="S553"/>
      <c r="U553" s="15"/>
      <c r="V553" s="14"/>
      <c r="W553"/>
      <c r="Y553" s="15"/>
      <c r="Z553" s="14"/>
      <c r="AA553"/>
      <c r="AC553" s="15"/>
      <c r="AD553" s="14"/>
      <c r="AE553"/>
    </row>
    <row r="554" spans="7:31" x14ac:dyDescent="0.35">
      <c r="G554"/>
      <c r="H554" s="3"/>
      <c r="J554" s="14"/>
      <c r="K554"/>
      <c r="M554" s="15"/>
      <c r="N554" s="14"/>
      <c r="O554"/>
      <c r="Q554" s="15"/>
      <c r="R554" s="14"/>
      <c r="S554"/>
      <c r="U554" s="15"/>
      <c r="V554" s="14"/>
      <c r="W554"/>
      <c r="Y554" s="15"/>
      <c r="Z554" s="14"/>
      <c r="AA554"/>
      <c r="AC554" s="15"/>
      <c r="AD554" s="14"/>
      <c r="AE554"/>
    </row>
    <row r="555" spans="7:31" x14ac:dyDescent="0.35">
      <c r="G555"/>
      <c r="H555" s="3"/>
      <c r="J555" s="14"/>
      <c r="K555"/>
      <c r="M555" s="15"/>
      <c r="N555" s="14"/>
      <c r="O555"/>
      <c r="Q555" s="15"/>
      <c r="R555" s="14"/>
      <c r="S555"/>
      <c r="U555" s="15"/>
      <c r="V555" s="14"/>
      <c r="W555"/>
      <c r="Y555" s="15"/>
      <c r="Z555" s="14"/>
      <c r="AA555"/>
      <c r="AC555" s="15"/>
      <c r="AD555" s="14"/>
      <c r="AE555"/>
    </row>
    <row r="556" spans="7:31" x14ac:dyDescent="0.35">
      <c r="G556"/>
      <c r="H556" s="3"/>
      <c r="J556" s="14"/>
      <c r="K556"/>
      <c r="M556" s="15"/>
      <c r="N556" s="14"/>
      <c r="O556"/>
      <c r="Q556" s="15"/>
      <c r="R556" s="14"/>
      <c r="S556"/>
      <c r="U556" s="15"/>
      <c r="V556" s="14"/>
      <c r="W556"/>
      <c r="Y556" s="15"/>
      <c r="Z556" s="14"/>
      <c r="AA556"/>
      <c r="AC556" s="15"/>
      <c r="AD556" s="14"/>
      <c r="AE556"/>
    </row>
    <row r="557" spans="7:31" x14ac:dyDescent="0.35">
      <c r="G557"/>
      <c r="H557" s="3"/>
      <c r="J557" s="14"/>
      <c r="K557"/>
      <c r="M557" s="15"/>
      <c r="N557" s="14"/>
      <c r="O557"/>
      <c r="Q557" s="15"/>
      <c r="R557" s="14"/>
      <c r="S557"/>
      <c r="U557" s="15"/>
      <c r="V557" s="14"/>
      <c r="W557"/>
      <c r="Y557" s="15"/>
      <c r="Z557" s="14"/>
      <c r="AA557"/>
      <c r="AC557" s="15"/>
      <c r="AD557" s="14"/>
      <c r="AE557"/>
    </row>
    <row r="558" spans="7:31" x14ac:dyDescent="0.35">
      <c r="G558"/>
      <c r="H558" s="3"/>
      <c r="J558" s="14"/>
      <c r="K558"/>
      <c r="M558" s="15"/>
      <c r="N558" s="14"/>
      <c r="O558"/>
      <c r="Q558" s="15"/>
      <c r="R558" s="14"/>
      <c r="S558"/>
      <c r="U558" s="15"/>
      <c r="V558" s="14"/>
      <c r="W558"/>
      <c r="Y558" s="15"/>
      <c r="Z558" s="14"/>
      <c r="AA558"/>
      <c r="AC558" s="15"/>
      <c r="AD558" s="14"/>
      <c r="AE558"/>
    </row>
    <row r="559" spans="7:31" x14ac:dyDescent="0.35">
      <c r="G559"/>
      <c r="H559" s="3"/>
      <c r="J559" s="14"/>
      <c r="K559"/>
      <c r="M559" s="15"/>
      <c r="N559" s="14"/>
      <c r="O559"/>
      <c r="Q559" s="15"/>
      <c r="R559" s="14"/>
      <c r="S559"/>
      <c r="U559" s="15"/>
      <c r="V559" s="14"/>
      <c r="W559"/>
      <c r="Y559" s="15"/>
      <c r="Z559" s="14"/>
      <c r="AA559"/>
      <c r="AC559" s="15"/>
      <c r="AD559" s="14"/>
      <c r="AE559"/>
    </row>
    <row r="560" spans="7:31" x14ac:dyDescent="0.35">
      <c r="G560"/>
      <c r="H560" s="3"/>
      <c r="J560" s="14"/>
      <c r="K560"/>
      <c r="M560" s="15"/>
      <c r="N560" s="14"/>
      <c r="O560"/>
      <c r="Q560" s="15"/>
      <c r="R560" s="14"/>
      <c r="S560"/>
      <c r="U560" s="15"/>
      <c r="V560" s="14"/>
      <c r="W560"/>
      <c r="Y560" s="15"/>
      <c r="Z560" s="14"/>
      <c r="AA560"/>
      <c r="AC560" s="15"/>
      <c r="AD560" s="14"/>
      <c r="AE560"/>
    </row>
    <row r="561" spans="7:31" x14ac:dyDescent="0.35">
      <c r="G561"/>
      <c r="H561" s="3"/>
      <c r="J561" s="14"/>
      <c r="K561"/>
      <c r="M561" s="15"/>
      <c r="N561" s="14"/>
      <c r="O561"/>
      <c r="Q561" s="15"/>
      <c r="R561" s="14"/>
      <c r="S561"/>
      <c r="U561" s="15"/>
      <c r="V561" s="14"/>
      <c r="W561"/>
      <c r="Y561" s="15"/>
      <c r="Z561" s="14"/>
      <c r="AA561"/>
      <c r="AC561" s="15"/>
      <c r="AD561" s="14"/>
      <c r="AE561"/>
    </row>
    <row r="562" spans="7:31" x14ac:dyDescent="0.35">
      <c r="G562"/>
      <c r="H562" s="3"/>
      <c r="J562" s="14"/>
      <c r="K562"/>
      <c r="M562" s="15"/>
      <c r="N562" s="14"/>
      <c r="O562"/>
      <c r="Q562" s="15"/>
      <c r="R562" s="14"/>
      <c r="S562"/>
      <c r="U562" s="15"/>
      <c r="V562" s="14"/>
      <c r="W562"/>
      <c r="Y562" s="15"/>
      <c r="Z562" s="14"/>
      <c r="AA562"/>
      <c r="AC562" s="15"/>
      <c r="AD562" s="14"/>
      <c r="AE562"/>
    </row>
    <row r="563" spans="7:31" x14ac:dyDescent="0.35">
      <c r="G563"/>
      <c r="H563" s="3"/>
      <c r="J563" s="14"/>
      <c r="K563"/>
      <c r="M563" s="15"/>
      <c r="N563" s="14"/>
      <c r="O563"/>
      <c r="Q563" s="15"/>
      <c r="R563" s="14"/>
      <c r="S563"/>
      <c r="U563" s="15"/>
      <c r="V563" s="14"/>
      <c r="W563"/>
      <c r="Y563" s="15"/>
      <c r="Z563" s="14"/>
      <c r="AA563"/>
      <c r="AC563" s="15"/>
      <c r="AD563" s="14"/>
      <c r="AE563"/>
    </row>
    <row r="564" spans="7:31" x14ac:dyDescent="0.35">
      <c r="G564"/>
      <c r="H564" s="3"/>
      <c r="J564" s="14"/>
      <c r="K564"/>
      <c r="M564" s="15"/>
      <c r="N564" s="14"/>
      <c r="O564"/>
      <c r="Q564" s="15"/>
      <c r="R564" s="14"/>
      <c r="S564"/>
      <c r="U564" s="15"/>
      <c r="V564" s="14"/>
      <c r="W564"/>
      <c r="Y564" s="15"/>
      <c r="Z564" s="14"/>
      <c r="AA564"/>
      <c r="AC564" s="15"/>
      <c r="AD564" s="14"/>
      <c r="AE564"/>
    </row>
    <row r="565" spans="7:31" x14ac:dyDescent="0.35">
      <c r="G565"/>
      <c r="H565" s="3"/>
      <c r="J565" s="14"/>
      <c r="K565"/>
      <c r="M565" s="15"/>
      <c r="N565" s="14"/>
      <c r="O565"/>
      <c r="Q565" s="15"/>
      <c r="R565" s="14"/>
      <c r="S565"/>
      <c r="U565" s="15"/>
      <c r="V565" s="14"/>
      <c r="W565"/>
      <c r="Y565" s="15"/>
      <c r="Z565" s="14"/>
      <c r="AA565"/>
      <c r="AC565" s="15"/>
      <c r="AD565" s="14"/>
      <c r="AE565"/>
    </row>
    <row r="566" spans="7:31" x14ac:dyDescent="0.35">
      <c r="G566"/>
      <c r="H566" s="3"/>
      <c r="J566" s="14"/>
      <c r="K566"/>
      <c r="M566" s="15"/>
      <c r="N566" s="14"/>
      <c r="O566"/>
      <c r="Q566" s="15"/>
      <c r="R566" s="14"/>
      <c r="S566"/>
      <c r="U566" s="15"/>
      <c r="V566" s="14"/>
      <c r="W566"/>
      <c r="Y566" s="15"/>
      <c r="Z566" s="14"/>
      <c r="AA566"/>
      <c r="AC566" s="15"/>
      <c r="AD566" s="14"/>
      <c r="AE566"/>
    </row>
    <row r="567" spans="7:31" x14ac:dyDescent="0.35">
      <c r="G567"/>
      <c r="H567" s="3"/>
      <c r="J567" s="14"/>
      <c r="K567"/>
      <c r="M567" s="15"/>
      <c r="N567" s="14"/>
      <c r="O567"/>
      <c r="Q567" s="15"/>
      <c r="R567" s="14"/>
      <c r="S567"/>
      <c r="U567" s="15"/>
      <c r="V567" s="14"/>
      <c r="W567"/>
      <c r="Y567" s="15"/>
      <c r="Z567" s="14"/>
      <c r="AA567"/>
      <c r="AC567" s="15"/>
      <c r="AD567" s="14"/>
      <c r="AE567"/>
    </row>
    <row r="568" spans="7:31" x14ac:dyDescent="0.35">
      <c r="G568"/>
      <c r="H568" s="3"/>
      <c r="J568" s="14"/>
      <c r="K568"/>
      <c r="M568" s="15"/>
      <c r="N568" s="14"/>
      <c r="O568"/>
      <c r="Q568" s="15"/>
      <c r="R568" s="14"/>
      <c r="S568"/>
      <c r="U568" s="15"/>
      <c r="V568" s="14"/>
      <c r="W568"/>
      <c r="Y568" s="15"/>
      <c r="Z568" s="14"/>
      <c r="AA568"/>
      <c r="AC568" s="15"/>
      <c r="AD568" s="14"/>
      <c r="AE568"/>
    </row>
    <row r="569" spans="7:31" x14ac:dyDescent="0.35">
      <c r="G569"/>
      <c r="H569" s="3"/>
      <c r="J569" s="14"/>
      <c r="K569"/>
      <c r="M569" s="15"/>
      <c r="N569" s="14"/>
      <c r="O569"/>
      <c r="Q569" s="15"/>
      <c r="R569" s="14"/>
      <c r="S569"/>
      <c r="U569" s="15"/>
      <c r="V569" s="14"/>
      <c r="W569"/>
      <c r="Y569" s="15"/>
      <c r="Z569" s="14"/>
      <c r="AA569"/>
      <c r="AC569" s="15"/>
      <c r="AD569" s="14"/>
      <c r="AE569"/>
    </row>
    <row r="570" spans="7:31" x14ac:dyDescent="0.35">
      <c r="G570"/>
      <c r="H570" s="3"/>
      <c r="J570" s="14"/>
      <c r="K570"/>
      <c r="M570" s="15"/>
      <c r="N570" s="14"/>
      <c r="O570"/>
      <c r="Q570" s="15"/>
      <c r="R570" s="14"/>
      <c r="S570"/>
      <c r="U570" s="15"/>
      <c r="V570" s="14"/>
      <c r="W570"/>
      <c r="Y570" s="15"/>
      <c r="Z570" s="14"/>
      <c r="AA570"/>
      <c r="AC570" s="15"/>
      <c r="AD570" s="14"/>
      <c r="AE570"/>
    </row>
    <row r="571" spans="7:31" x14ac:dyDescent="0.35">
      <c r="G571"/>
      <c r="H571" s="3"/>
      <c r="J571" s="14"/>
      <c r="K571"/>
      <c r="M571" s="15"/>
      <c r="N571" s="14"/>
      <c r="O571"/>
      <c r="Q571" s="15"/>
      <c r="R571" s="14"/>
      <c r="S571"/>
      <c r="U571" s="15"/>
      <c r="V571" s="14"/>
      <c r="W571"/>
      <c r="Y571" s="15"/>
      <c r="Z571" s="14"/>
      <c r="AA571"/>
      <c r="AC571" s="15"/>
      <c r="AD571" s="14"/>
      <c r="AE571"/>
    </row>
    <row r="572" spans="7:31" x14ac:dyDescent="0.35">
      <c r="G572"/>
      <c r="H572" s="3"/>
      <c r="J572" s="14"/>
      <c r="K572"/>
      <c r="M572" s="15"/>
      <c r="N572" s="14"/>
      <c r="O572"/>
      <c r="Q572" s="15"/>
      <c r="R572" s="14"/>
      <c r="S572"/>
      <c r="U572" s="15"/>
      <c r="V572" s="14"/>
      <c r="W572"/>
      <c r="Y572" s="15"/>
      <c r="Z572" s="14"/>
      <c r="AA572"/>
      <c r="AC572" s="15"/>
      <c r="AD572" s="14"/>
      <c r="AE572"/>
    </row>
    <row r="573" spans="7:31" x14ac:dyDescent="0.35">
      <c r="G573"/>
      <c r="H573" s="3"/>
      <c r="J573" s="14"/>
      <c r="K573"/>
      <c r="M573" s="15"/>
      <c r="N573" s="14"/>
      <c r="O573"/>
      <c r="Q573" s="15"/>
      <c r="R573" s="14"/>
      <c r="S573"/>
      <c r="U573" s="15"/>
      <c r="V573" s="14"/>
      <c r="W573"/>
      <c r="Y573" s="15"/>
      <c r="Z573" s="14"/>
      <c r="AA573"/>
      <c r="AC573" s="15"/>
      <c r="AD573" s="14"/>
      <c r="AE573"/>
    </row>
    <row r="574" spans="7:31" x14ac:dyDescent="0.35">
      <c r="G574"/>
      <c r="H574" s="3"/>
      <c r="J574" s="14"/>
      <c r="K574"/>
      <c r="M574" s="15"/>
      <c r="N574" s="14"/>
      <c r="O574"/>
      <c r="Q574" s="15"/>
      <c r="R574" s="14"/>
      <c r="S574"/>
      <c r="U574" s="15"/>
      <c r="V574" s="14"/>
      <c r="W574"/>
      <c r="Y574" s="15"/>
      <c r="Z574" s="14"/>
      <c r="AA574"/>
      <c r="AC574" s="15"/>
      <c r="AD574" s="14"/>
      <c r="AE574"/>
    </row>
    <row r="575" spans="7:31" x14ac:dyDescent="0.35">
      <c r="G575"/>
      <c r="H575" s="3"/>
      <c r="J575" s="14"/>
      <c r="K575"/>
      <c r="M575" s="15"/>
      <c r="N575" s="14"/>
      <c r="O575"/>
      <c r="Q575" s="15"/>
      <c r="R575" s="14"/>
      <c r="S575"/>
      <c r="U575" s="15"/>
      <c r="V575" s="14"/>
      <c r="W575"/>
      <c r="Y575" s="15"/>
      <c r="Z575" s="14"/>
      <c r="AA575"/>
      <c r="AC575" s="15"/>
      <c r="AD575" s="14"/>
      <c r="AE575"/>
    </row>
    <row r="576" spans="7:31" x14ac:dyDescent="0.35">
      <c r="G576"/>
      <c r="H576" s="3"/>
      <c r="J576" s="14"/>
      <c r="K576"/>
      <c r="M576" s="15"/>
      <c r="N576" s="14"/>
      <c r="O576"/>
      <c r="Q576" s="15"/>
      <c r="R576" s="14"/>
      <c r="S576"/>
      <c r="U576" s="15"/>
      <c r="V576" s="14"/>
      <c r="W576"/>
      <c r="Y576" s="15"/>
      <c r="Z576" s="14"/>
      <c r="AA576"/>
      <c r="AC576" s="15"/>
      <c r="AD576" s="14"/>
      <c r="AE576"/>
    </row>
    <row r="577" spans="7:31" x14ac:dyDescent="0.35">
      <c r="G577"/>
      <c r="H577" s="3"/>
      <c r="J577" s="14"/>
      <c r="K577"/>
      <c r="M577" s="15"/>
      <c r="N577" s="14"/>
      <c r="O577"/>
      <c r="Q577" s="15"/>
      <c r="R577" s="14"/>
      <c r="S577"/>
      <c r="U577" s="15"/>
      <c r="V577" s="14"/>
      <c r="W577"/>
      <c r="Y577" s="15"/>
      <c r="Z577" s="14"/>
      <c r="AA577"/>
      <c r="AC577" s="15"/>
      <c r="AD577" s="14"/>
      <c r="AE577"/>
    </row>
    <row r="578" spans="7:31" x14ac:dyDescent="0.35">
      <c r="G578"/>
      <c r="H578" s="3"/>
      <c r="J578" s="14"/>
      <c r="K578"/>
      <c r="M578" s="15"/>
      <c r="N578" s="14"/>
      <c r="O578"/>
      <c r="Q578" s="15"/>
      <c r="R578" s="14"/>
      <c r="S578"/>
      <c r="U578" s="15"/>
      <c r="V578" s="14"/>
      <c r="W578"/>
      <c r="Y578" s="15"/>
      <c r="Z578" s="14"/>
      <c r="AA578"/>
      <c r="AC578" s="15"/>
      <c r="AD578" s="14"/>
      <c r="AE578"/>
    </row>
    <row r="579" spans="7:31" x14ac:dyDescent="0.35">
      <c r="G579"/>
      <c r="H579" s="3"/>
      <c r="J579" s="14"/>
      <c r="K579"/>
      <c r="M579" s="15"/>
      <c r="N579" s="14"/>
      <c r="O579"/>
      <c r="Q579" s="15"/>
      <c r="R579" s="14"/>
      <c r="S579"/>
      <c r="U579" s="15"/>
      <c r="V579" s="14"/>
      <c r="W579"/>
      <c r="Y579" s="15"/>
      <c r="Z579" s="14"/>
      <c r="AA579"/>
      <c r="AC579" s="15"/>
      <c r="AD579" s="14"/>
      <c r="AE579"/>
    </row>
    <row r="580" spans="7:31" x14ac:dyDescent="0.35">
      <c r="G580"/>
      <c r="H580" s="3"/>
      <c r="J580" s="14"/>
      <c r="K580"/>
      <c r="M580" s="15"/>
      <c r="N580" s="14"/>
      <c r="O580"/>
      <c r="Q580" s="15"/>
      <c r="R580" s="14"/>
      <c r="S580"/>
      <c r="U580" s="15"/>
      <c r="V580" s="14"/>
      <c r="W580"/>
      <c r="Y580" s="15"/>
      <c r="Z580" s="14"/>
      <c r="AA580"/>
      <c r="AC580" s="15"/>
      <c r="AD580" s="14"/>
      <c r="AE580"/>
    </row>
    <row r="581" spans="7:31" x14ac:dyDescent="0.35">
      <c r="G581"/>
      <c r="H581" s="3"/>
      <c r="J581" s="14"/>
      <c r="K581"/>
      <c r="M581" s="15"/>
      <c r="N581" s="14"/>
      <c r="O581"/>
      <c r="Q581" s="15"/>
      <c r="R581" s="14"/>
      <c r="S581"/>
      <c r="U581" s="15"/>
      <c r="V581" s="14"/>
      <c r="W581"/>
      <c r="Y581" s="15"/>
      <c r="Z581" s="14"/>
      <c r="AA581"/>
      <c r="AC581" s="15"/>
      <c r="AD581" s="14"/>
      <c r="AE581"/>
    </row>
    <row r="582" spans="7:31" x14ac:dyDescent="0.35">
      <c r="G582"/>
      <c r="H582" s="3"/>
      <c r="J582" s="14"/>
      <c r="K582"/>
      <c r="M582" s="15"/>
      <c r="N582" s="14"/>
      <c r="O582"/>
      <c r="Q582" s="15"/>
      <c r="R582" s="14"/>
      <c r="S582"/>
      <c r="U582" s="15"/>
      <c r="V582" s="14"/>
      <c r="W582"/>
      <c r="Y582" s="15"/>
      <c r="Z582" s="14"/>
      <c r="AA582"/>
      <c r="AC582" s="15"/>
      <c r="AD582" s="14"/>
      <c r="AE582"/>
    </row>
    <row r="583" spans="7:31" x14ac:dyDescent="0.35">
      <c r="G583"/>
      <c r="H583" s="3"/>
      <c r="J583" s="14"/>
      <c r="K583"/>
      <c r="M583" s="15"/>
      <c r="N583" s="14"/>
      <c r="O583"/>
      <c r="Q583" s="15"/>
      <c r="R583" s="14"/>
      <c r="S583"/>
      <c r="U583" s="15"/>
      <c r="V583" s="14"/>
      <c r="W583"/>
      <c r="Y583" s="15"/>
      <c r="Z583" s="14"/>
      <c r="AA583"/>
      <c r="AC583" s="15"/>
      <c r="AD583" s="14"/>
      <c r="AE583"/>
    </row>
    <row r="584" spans="7:31" x14ac:dyDescent="0.35">
      <c r="G584"/>
      <c r="H584" s="3"/>
      <c r="J584" s="14"/>
      <c r="K584"/>
      <c r="M584" s="15"/>
      <c r="N584" s="14"/>
      <c r="O584"/>
      <c r="Q584" s="15"/>
      <c r="R584" s="14"/>
      <c r="S584"/>
      <c r="U584" s="15"/>
      <c r="V584" s="14"/>
      <c r="W584"/>
      <c r="Y584" s="15"/>
      <c r="Z584" s="14"/>
      <c r="AA584"/>
      <c r="AC584" s="15"/>
      <c r="AD584" s="14"/>
      <c r="AE584"/>
    </row>
    <row r="585" spans="7:31" x14ac:dyDescent="0.35">
      <c r="G585"/>
      <c r="H585" s="3"/>
      <c r="J585" s="14"/>
      <c r="K585"/>
      <c r="M585" s="15"/>
      <c r="N585" s="14"/>
      <c r="O585"/>
      <c r="Q585" s="15"/>
      <c r="R585" s="14"/>
      <c r="S585"/>
      <c r="U585" s="15"/>
      <c r="V585" s="14"/>
      <c r="W585"/>
      <c r="Y585" s="15"/>
      <c r="Z585" s="14"/>
      <c r="AA585"/>
      <c r="AC585" s="15"/>
      <c r="AD585" s="14"/>
      <c r="AE585"/>
    </row>
    <row r="586" spans="7:31" x14ac:dyDescent="0.35">
      <c r="G586"/>
      <c r="H586" s="3"/>
      <c r="J586" s="14"/>
      <c r="K586"/>
      <c r="M586" s="15"/>
      <c r="N586" s="14"/>
      <c r="O586"/>
      <c r="Q586" s="15"/>
      <c r="R586" s="14"/>
      <c r="S586"/>
      <c r="U586" s="15"/>
      <c r="V586" s="14"/>
      <c r="W586"/>
      <c r="Y586" s="15"/>
      <c r="Z586" s="14"/>
      <c r="AA586"/>
      <c r="AC586" s="15"/>
      <c r="AD586" s="14"/>
      <c r="AE586"/>
    </row>
    <row r="587" spans="7:31" x14ac:dyDescent="0.35">
      <c r="G587"/>
      <c r="H587" s="3"/>
      <c r="J587" s="14"/>
      <c r="K587"/>
      <c r="M587" s="15"/>
      <c r="N587" s="14"/>
      <c r="O587"/>
      <c r="Q587" s="15"/>
      <c r="R587" s="14"/>
      <c r="S587"/>
      <c r="U587" s="15"/>
      <c r="V587" s="14"/>
      <c r="W587"/>
      <c r="Y587" s="15"/>
      <c r="Z587" s="14"/>
      <c r="AA587"/>
      <c r="AC587" s="15"/>
      <c r="AD587" s="14"/>
      <c r="AE587"/>
    </row>
    <row r="588" spans="7:31" x14ac:dyDescent="0.35">
      <c r="G588"/>
      <c r="H588" s="3"/>
      <c r="J588" s="14"/>
      <c r="K588"/>
      <c r="M588" s="15"/>
      <c r="N588" s="14"/>
      <c r="O588"/>
      <c r="Q588" s="15"/>
      <c r="R588" s="14"/>
      <c r="S588"/>
      <c r="U588" s="15"/>
      <c r="V588" s="14"/>
      <c r="W588"/>
      <c r="Y588" s="15"/>
      <c r="Z588" s="14"/>
      <c r="AA588"/>
      <c r="AC588" s="15"/>
      <c r="AD588" s="14"/>
      <c r="AE588"/>
    </row>
    <row r="589" spans="7:31" x14ac:dyDescent="0.35">
      <c r="G589"/>
      <c r="H589" s="3"/>
      <c r="J589" s="14"/>
      <c r="K589"/>
      <c r="M589" s="15"/>
      <c r="N589" s="14"/>
      <c r="O589"/>
      <c r="Q589" s="15"/>
      <c r="R589" s="14"/>
      <c r="S589"/>
      <c r="U589" s="15"/>
      <c r="V589" s="14"/>
      <c r="W589"/>
      <c r="Y589" s="15"/>
      <c r="Z589" s="14"/>
      <c r="AA589"/>
      <c r="AC589" s="15"/>
      <c r="AD589" s="14"/>
      <c r="AE589"/>
    </row>
    <row r="590" spans="7:31" x14ac:dyDescent="0.35">
      <c r="G590"/>
      <c r="H590" s="3"/>
      <c r="J590" s="14"/>
      <c r="K590"/>
      <c r="M590" s="15"/>
      <c r="N590" s="14"/>
      <c r="O590"/>
      <c r="Q590" s="15"/>
      <c r="R590" s="14"/>
      <c r="S590"/>
      <c r="U590" s="15"/>
      <c r="V590" s="14"/>
      <c r="W590"/>
      <c r="Y590" s="15"/>
      <c r="Z590" s="14"/>
      <c r="AA590"/>
      <c r="AC590" s="15"/>
      <c r="AD590" s="14"/>
      <c r="AE590"/>
    </row>
    <row r="591" spans="7:31" x14ac:dyDescent="0.35">
      <c r="G591"/>
      <c r="H591" s="3"/>
      <c r="J591" s="14"/>
      <c r="K591"/>
      <c r="M591" s="15"/>
      <c r="N591" s="14"/>
      <c r="O591"/>
      <c r="Q591" s="15"/>
      <c r="R591" s="14"/>
      <c r="S591"/>
      <c r="U591" s="15"/>
      <c r="V591" s="14"/>
      <c r="W591"/>
      <c r="Y591" s="15"/>
      <c r="Z591" s="14"/>
      <c r="AA591"/>
      <c r="AC591" s="15"/>
      <c r="AD591" s="14"/>
      <c r="AE591"/>
    </row>
    <row r="592" spans="7:31" x14ac:dyDescent="0.35">
      <c r="G592"/>
      <c r="H592" s="3"/>
      <c r="J592" s="14"/>
      <c r="K592"/>
      <c r="M592" s="15"/>
      <c r="N592" s="14"/>
      <c r="O592"/>
      <c r="Q592" s="15"/>
      <c r="R592" s="14"/>
      <c r="S592"/>
      <c r="U592" s="15"/>
      <c r="V592" s="14"/>
      <c r="W592"/>
      <c r="Y592" s="15"/>
      <c r="Z592" s="14"/>
      <c r="AA592"/>
      <c r="AC592" s="15"/>
      <c r="AD592" s="14"/>
      <c r="AE592"/>
    </row>
    <row r="593" spans="7:31" x14ac:dyDescent="0.35">
      <c r="G593"/>
      <c r="H593" s="3"/>
      <c r="J593" s="14"/>
      <c r="K593"/>
      <c r="M593" s="15"/>
      <c r="N593" s="14"/>
      <c r="O593"/>
      <c r="Q593" s="15"/>
      <c r="R593" s="14"/>
      <c r="S593"/>
      <c r="U593" s="15"/>
      <c r="V593" s="14"/>
      <c r="W593"/>
      <c r="Y593" s="15"/>
      <c r="Z593" s="14"/>
      <c r="AA593"/>
      <c r="AC593" s="15"/>
      <c r="AD593" s="14"/>
      <c r="AE593"/>
    </row>
    <row r="594" spans="7:31" x14ac:dyDescent="0.35">
      <c r="G594"/>
      <c r="H594" s="3"/>
      <c r="J594" s="14"/>
      <c r="K594"/>
      <c r="M594" s="15"/>
      <c r="N594" s="14"/>
      <c r="O594"/>
      <c r="Q594" s="15"/>
      <c r="R594" s="14"/>
      <c r="S594"/>
      <c r="U594" s="15"/>
      <c r="V594" s="14"/>
      <c r="W594"/>
      <c r="Y594" s="15"/>
      <c r="Z594" s="14"/>
      <c r="AA594"/>
      <c r="AC594" s="15"/>
      <c r="AD594" s="14"/>
      <c r="AE594"/>
    </row>
    <row r="595" spans="7:31" x14ac:dyDescent="0.35">
      <c r="G595"/>
      <c r="H595" s="3"/>
      <c r="J595" s="14"/>
      <c r="K595"/>
      <c r="M595" s="15"/>
      <c r="N595" s="14"/>
      <c r="O595"/>
      <c r="Q595" s="15"/>
      <c r="R595" s="14"/>
      <c r="S595"/>
      <c r="U595" s="15"/>
      <c r="V595" s="14"/>
      <c r="W595"/>
      <c r="Y595" s="15"/>
      <c r="Z595" s="14"/>
      <c r="AA595"/>
      <c r="AC595" s="15"/>
      <c r="AD595" s="14"/>
      <c r="AE595"/>
    </row>
    <row r="596" spans="7:31" x14ac:dyDescent="0.35">
      <c r="G596"/>
      <c r="H596" s="3"/>
      <c r="J596" s="14"/>
      <c r="K596"/>
      <c r="M596" s="15"/>
      <c r="N596" s="14"/>
      <c r="O596"/>
      <c r="Q596" s="15"/>
      <c r="R596" s="14"/>
      <c r="S596"/>
      <c r="U596" s="15"/>
      <c r="V596" s="14"/>
      <c r="W596"/>
      <c r="Y596" s="15"/>
      <c r="Z596" s="14"/>
      <c r="AA596"/>
      <c r="AC596" s="15"/>
      <c r="AD596" s="14"/>
      <c r="AE596"/>
    </row>
    <row r="597" spans="7:31" x14ac:dyDescent="0.35">
      <c r="G597"/>
      <c r="H597" s="3"/>
      <c r="J597" s="14"/>
      <c r="K597"/>
      <c r="M597" s="15"/>
      <c r="N597" s="14"/>
      <c r="O597"/>
      <c r="Q597" s="15"/>
      <c r="R597" s="14"/>
      <c r="S597"/>
      <c r="U597" s="15"/>
      <c r="V597" s="14"/>
      <c r="W597"/>
      <c r="Y597" s="15"/>
      <c r="Z597" s="14"/>
      <c r="AA597"/>
      <c r="AC597" s="15"/>
      <c r="AD597" s="14"/>
      <c r="AE597"/>
    </row>
    <row r="598" spans="7:31" x14ac:dyDescent="0.35">
      <c r="G598"/>
      <c r="H598" s="3"/>
      <c r="J598" s="14"/>
      <c r="K598"/>
      <c r="M598" s="15"/>
      <c r="N598" s="14"/>
      <c r="O598"/>
      <c r="Q598" s="15"/>
      <c r="R598" s="14"/>
      <c r="S598"/>
      <c r="U598" s="15"/>
      <c r="V598" s="14"/>
      <c r="W598"/>
      <c r="Y598" s="15"/>
      <c r="Z598" s="14"/>
      <c r="AA598"/>
      <c r="AC598" s="15"/>
      <c r="AD598" s="14"/>
      <c r="AE598"/>
    </row>
    <row r="599" spans="7:31" x14ac:dyDescent="0.35">
      <c r="G599"/>
      <c r="H599" s="3"/>
      <c r="J599" s="14"/>
      <c r="K599"/>
      <c r="M599" s="15"/>
      <c r="N599" s="14"/>
      <c r="O599"/>
      <c r="Q599" s="15"/>
      <c r="R599" s="14"/>
      <c r="S599"/>
      <c r="U599" s="15"/>
      <c r="V599" s="14"/>
      <c r="W599"/>
      <c r="Y599" s="15"/>
      <c r="Z599" s="14"/>
      <c r="AA599"/>
      <c r="AC599" s="15"/>
      <c r="AD599" s="14"/>
      <c r="AE599"/>
    </row>
    <row r="600" spans="7:31" x14ac:dyDescent="0.35">
      <c r="G600"/>
      <c r="H600" s="3"/>
      <c r="J600" s="14"/>
      <c r="K600"/>
      <c r="M600" s="15"/>
      <c r="N600" s="14"/>
      <c r="O600"/>
      <c r="Q600" s="15"/>
      <c r="R600" s="14"/>
      <c r="S600"/>
      <c r="U600" s="15"/>
      <c r="V600" s="14"/>
      <c r="W600"/>
      <c r="Y600" s="15"/>
      <c r="Z600" s="14"/>
      <c r="AA600"/>
      <c r="AC600" s="15"/>
      <c r="AD600" s="14"/>
      <c r="AE600"/>
    </row>
    <row r="601" spans="7:31" x14ac:dyDescent="0.35">
      <c r="G601"/>
      <c r="H601" s="3"/>
      <c r="J601" s="14"/>
      <c r="K601"/>
      <c r="M601" s="15"/>
      <c r="N601" s="14"/>
      <c r="O601"/>
      <c r="Q601" s="15"/>
      <c r="R601" s="14"/>
      <c r="S601"/>
      <c r="U601" s="15"/>
      <c r="V601" s="14"/>
      <c r="W601"/>
      <c r="Y601" s="15"/>
      <c r="Z601" s="14"/>
      <c r="AA601"/>
      <c r="AC601" s="15"/>
      <c r="AD601" s="14"/>
      <c r="AE601"/>
    </row>
    <row r="602" spans="7:31" x14ac:dyDescent="0.35">
      <c r="G602"/>
      <c r="H602" s="3"/>
      <c r="J602" s="14"/>
      <c r="K602"/>
      <c r="M602" s="15"/>
      <c r="N602" s="14"/>
      <c r="O602"/>
      <c r="Q602" s="15"/>
      <c r="R602" s="14"/>
      <c r="S602"/>
      <c r="U602" s="15"/>
      <c r="V602" s="14"/>
      <c r="W602"/>
      <c r="Y602" s="15"/>
      <c r="Z602" s="14"/>
      <c r="AA602"/>
      <c r="AC602" s="15"/>
      <c r="AD602" s="14"/>
      <c r="AE602"/>
    </row>
    <row r="603" spans="7:31" x14ac:dyDescent="0.35">
      <c r="G603"/>
      <c r="H603" s="3"/>
      <c r="J603" s="14"/>
      <c r="K603"/>
      <c r="M603" s="15"/>
      <c r="N603" s="14"/>
      <c r="O603"/>
      <c r="Q603" s="15"/>
      <c r="R603" s="14"/>
      <c r="S603"/>
      <c r="U603" s="15"/>
      <c r="V603" s="14"/>
      <c r="W603"/>
      <c r="Y603" s="15"/>
      <c r="Z603" s="14"/>
      <c r="AA603"/>
      <c r="AC603" s="15"/>
      <c r="AD603" s="14"/>
      <c r="AE603"/>
    </row>
    <row r="604" spans="7:31" x14ac:dyDescent="0.35">
      <c r="G604"/>
      <c r="H604" s="3"/>
      <c r="J604" s="14"/>
      <c r="K604"/>
      <c r="M604" s="15"/>
      <c r="N604" s="14"/>
      <c r="O604"/>
      <c r="Q604" s="15"/>
      <c r="R604" s="14"/>
      <c r="S604"/>
      <c r="U604" s="15"/>
      <c r="V604" s="14"/>
      <c r="W604"/>
      <c r="Y604" s="15"/>
      <c r="Z604" s="14"/>
      <c r="AA604"/>
      <c r="AC604" s="15"/>
      <c r="AD604" s="14"/>
      <c r="AE604"/>
    </row>
    <row r="605" spans="7:31" x14ac:dyDescent="0.35">
      <c r="G605"/>
      <c r="H605" s="3"/>
      <c r="J605" s="14"/>
      <c r="K605"/>
      <c r="M605" s="15"/>
      <c r="N605" s="14"/>
      <c r="O605"/>
      <c r="Q605" s="15"/>
      <c r="R605" s="14"/>
      <c r="S605"/>
      <c r="U605" s="15"/>
      <c r="V605" s="14"/>
      <c r="W605"/>
      <c r="Y605" s="15"/>
      <c r="Z605" s="14"/>
      <c r="AA605"/>
      <c r="AC605" s="15"/>
      <c r="AD605" s="14"/>
      <c r="AE605"/>
    </row>
    <row r="606" spans="7:31" x14ac:dyDescent="0.35">
      <c r="G606"/>
      <c r="H606" s="3"/>
      <c r="J606" s="14"/>
      <c r="K606"/>
      <c r="M606" s="15"/>
      <c r="N606" s="14"/>
      <c r="O606"/>
      <c r="Q606" s="15"/>
      <c r="R606" s="14"/>
      <c r="S606"/>
      <c r="U606" s="15"/>
      <c r="V606" s="14"/>
      <c r="W606"/>
      <c r="Y606" s="15"/>
      <c r="Z606" s="14"/>
      <c r="AA606"/>
      <c r="AC606" s="15"/>
      <c r="AD606" s="14"/>
      <c r="AE606"/>
    </row>
    <row r="607" spans="7:31" x14ac:dyDescent="0.35">
      <c r="G607"/>
      <c r="H607" s="3"/>
      <c r="J607" s="14"/>
      <c r="K607"/>
      <c r="M607" s="15"/>
      <c r="N607" s="14"/>
      <c r="O607"/>
      <c r="Q607" s="15"/>
      <c r="R607" s="14"/>
      <c r="S607"/>
      <c r="U607" s="15"/>
      <c r="V607" s="14"/>
      <c r="W607"/>
      <c r="Y607" s="15"/>
      <c r="Z607" s="14"/>
      <c r="AA607"/>
      <c r="AC607" s="15"/>
      <c r="AD607" s="14"/>
      <c r="AE607"/>
    </row>
    <row r="608" spans="7:31" x14ac:dyDescent="0.35">
      <c r="G608"/>
      <c r="H608" s="3"/>
      <c r="J608" s="14"/>
      <c r="K608"/>
      <c r="M608" s="15"/>
      <c r="N608" s="14"/>
      <c r="O608"/>
      <c r="Q608" s="15"/>
      <c r="R608" s="14"/>
      <c r="S608"/>
      <c r="U608" s="15"/>
      <c r="V608" s="14"/>
      <c r="W608"/>
      <c r="Y608" s="15"/>
      <c r="Z608" s="14"/>
      <c r="AA608"/>
      <c r="AC608" s="15"/>
      <c r="AD608" s="14"/>
      <c r="AE608"/>
    </row>
    <row r="609" spans="7:31" x14ac:dyDescent="0.35">
      <c r="G609"/>
      <c r="H609" s="3"/>
      <c r="J609" s="14"/>
      <c r="K609"/>
      <c r="M609" s="15"/>
      <c r="N609" s="14"/>
      <c r="O609"/>
      <c r="Q609" s="15"/>
      <c r="R609" s="14"/>
      <c r="S609"/>
      <c r="U609" s="15"/>
      <c r="V609" s="14"/>
      <c r="W609"/>
      <c r="Y609" s="15"/>
      <c r="Z609" s="14"/>
      <c r="AA609"/>
      <c r="AC609" s="15"/>
      <c r="AD609" s="14"/>
      <c r="AE609"/>
    </row>
    <row r="610" spans="7:31" x14ac:dyDescent="0.35">
      <c r="G610"/>
      <c r="H610" s="3"/>
      <c r="J610" s="14"/>
      <c r="K610"/>
      <c r="M610" s="15"/>
      <c r="N610" s="14"/>
      <c r="O610"/>
      <c r="Q610" s="15"/>
      <c r="R610" s="14"/>
      <c r="S610"/>
      <c r="U610" s="15"/>
      <c r="V610" s="14"/>
      <c r="W610"/>
      <c r="Y610" s="15"/>
      <c r="Z610" s="14"/>
      <c r="AA610"/>
      <c r="AC610" s="15"/>
      <c r="AD610" s="14"/>
      <c r="AE610"/>
    </row>
    <row r="611" spans="7:31" x14ac:dyDescent="0.35">
      <c r="G611"/>
      <c r="H611" s="3"/>
      <c r="J611" s="14"/>
      <c r="K611"/>
      <c r="M611" s="15"/>
      <c r="N611" s="14"/>
      <c r="O611"/>
      <c r="Q611" s="15"/>
      <c r="R611" s="14"/>
      <c r="S611"/>
      <c r="U611" s="15"/>
      <c r="V611" s="14"/>
      <c r="W611"/>
      <c r="Y611" s="15"/>
      <c r="Z611" s="14"/>
      <c r="AA611"/>
      <c r="AC611" s="15"/>
      <c r="AD611" s="14"/>
      <c r="AE611"/>
    </row>
    <row r="612" spans="7:31" x14ac:dyDescent="0.35">
      <c r="G612"/>
      <c r="H612" s="3"/>
      <c r="J612" s="14"/>
      <c r="K612"/>
      <c r="M612" s="15"/>
      <c r="N612" s="14"/>
      <c r="O612"/>
      <c r="Q612" s="15"/>
      <c r="R612" s="14"/>
      <c r="S612"/>
      <c r="U612" s="15"/>
      <c r="V612" s="14"/>
      <c r="W612"/>
      <c r="Y612" s="15"/>
      <c r="Z612" s="14"/>
      <c r="AA612"/>
      <c r="AC612" s="15"/>
      <c r="AD612" s="14"/>
      <c r="AE612"/>
    </row>
    <row r="613" spans="7:31" x14ac:dyDescent="0.35">
      <c r="G613"/>
      <c r="H613" s="3"/>
      <c r="J613" s="14"/>
      <c r="K613"/>
      <c r="M613" s="15"/>
      <c r="N613" s="14"/>
      <c r="O613"/>
      <c r="Q613" s="15"/>
      <c r="R613" s="14"/>
      <c r="S613"/>
      <c r="U613" s="15"/>
      <c r="V613" s="14"/>
      <c r="W613"/>
      <c r="Y613" s="15"/>
      <c r="Z613" s="14"/>
      <c r="AA613"/>
      <c r="AC613" s="15"/>
      <c r="AD613" s="14"/>
      <c r="AE613"/>
    </row>
    <row r="614" spans="7:31" x14ac:dyDescent="0.35">
      <c r="G614"/>
      <c r="H614" s="3"/>
      <c r="J614" s="14"/>
      <c r="K614"/>
      <c r="M614" s="15"/>
      <c r="N614" s="14"/>
      <c r="O614"/>
      <c r="Q614" s="15"/>
      <c r="R614" s="14"/>
      <c r="S614"/>
      <c r="U614" s="15"/>
      <c r="V614" s="14"/>
      <c r="W614"/>
      <c r="Y614" s="15"/>
      <c r="Z614" s="14"/>
      <c r="AA614"/>
      <c r="AC614" s="15"/>
      <c r="AD614" s="14"/>
      <c r="AE614"/>
    </row>
    <row r="615" spans="7:31" x14ac:dyDescent="0.35">
      <c r="G615"/>
      <c r="H615" s="3"/>
      <c r="J615" s="14"/>
      <c r="K615"/>
      <c r="M615" s="15"/>
      <c r="N615" s="14"/>
      <c r="O615"/>
      <c r="Q615" s="15"/>
      <c r="R615" s="14"/>
      <c r="S615"/>
      <c r="U615" s="15"/>
      <c r="V615" s="14"/>
      <c r="W615"/>
      <c r="Y615" s="15"/>
      <c r="Z615" s="14"/>
      <c r="AA615"/>
      <c r="AC615" s="15"/>
      <c r="AD615" s="14"/>
      <c r="AE615"/>
    </row>
    <row r="616" spans="7:31" x14ac:dyDescent="0.35">
      <c r="G616"/>
      <c r="H616" s="3"/>
      <c r="J616" s="14"/>
      <c r="K616"/>
      <c r="M616" s="15"/>
      <c r="N616" s="14"/>
      <c r="O616"/>
      <c r="Q616" s="15"/>
      <c r="R616" s="14"/>
      <c r="S616"/>
      <c r="U616" s="15"/>
      <c r="V616" s="14"/>
      <c r="W616"/>
      <c r="Y616" s="15"/>
      <c r="Z616" s="14"/>
      <c r="AA616"/>
      <c r="AC616" s="15"/>
      <c r="AD616" s="14"/>
      <c r="AE616"/>
    </row>
    <row r="617" spans="7:31" x14ac:dyDescent="0.35">
      <c r="G617"/>
      <c r="H617" s="3"/>
      <c r="J617" s="14"/>
      <c r="K617"/>
      <c r="M617" s="15"/>
      <c r="N617" s="14"/>
      <c r="O617"/>
      <c r="Q617" s="15"/>
      <c r="R617" s="14"/>
      <c r="S617"/>
      <c r="U617" s="15"/>
      <c r="V617" s="14"/>
      <c r="W617"/>
      <c r="Y617" s="15"/>
      <c r="Z617" s="14"/>
      <c r="AA617"/>
      <c r="AC617" s="15"/>
      <c r="AD617" s="14"/>
      <c r="AE617"/>
    </row>
    <row r="618" spans="7:31" x14ac:dyDescent="0.35">
      <c r="G618"/>
      <c r="H618" s="3"/>
      <c r="J618" s="14"/>
      <c r="K618"/>
      <c r="M618" s="15"/>
      <c r="N618" s="14"/>
      <c r="O618"/>
      <c r="Q618" s="15"/>
      <c r="R618" s="14"/>
      <c r="S618"/>
      <c r="U618" s="15"/>
      <c r="V618" s="14"/>
      <c r="W618"/>
      <c r="Y618" s="15"/>
      <c r="Z618" s="14"/>
      <c r="AA618"/>
      <c r="AC618" s="15"/>
      <c r="AD618" s="14"/>
      <c r="AE618"/>
    </row>
    <row r="619" spans="7:31" x14ac:dyDescent="0.35">
      <c r="G619"/>
      <c r="H619" s="3"/>
      <c r="J619" s="14"/>
      <c r="K619"/>
      <c r="M619" s="15"/>
      <c r="N619" s="14"/>
      <c r="O619"/>
      <c r="Q619" s="15"/>
      <c r="R619" s="14"/>
      <c r="S619"/>
      <c r="U619" s="15"/>
      <c r="V619" s="14"/>
      <c r="W619"/>
      <c r="Y619" s="15"/>
      <c r="Z619" s="14"/>
      <c r="AA619"/>
      <c r="AC619" s="15"/>
      <c r="AD619" s="14"/>
      <c r="AE619"/>
    </row>
    <row r="620" spans="7:31" x14ac:dyDescent="0.35">
      <c r="G620"/>
      <c r="H620" s="3"/>
      <c r="J620" s="14"/>
      <c r="K620"/>
      <c r="M620" s="15"/>
      <c r="N620" s="14"/>
      <c r="O620"/>
      <c r="Q620" s="15"/>
      <c r="R620" s="14"/>
      <c r="S620"/>
      <c r="U620" s="15"/>
      <c r="V620" s="14"/>
      <c r="W620"/>
      <c r="Y620" s="15"/>
      <c r="Z620" s="14"/>
      <c r="AA620"/>
      <c r="AC620" s="15"/>
      <c r="AD620" s="14"/>
      <c r="AE620"/>
    </row>
    <row r="621" spans="7:31" x14ac:dyDescent="0.35">
      <c r="G621"/>
      <c r="H621" s="3"/>
      <c r="J621" s="14"/>
      <c r="K621"/>
      <c r="M621" s="15"/>
      <c r="N621" s="14"/>
      <c r="O621"/>
      <c r="Q621" s="15"/>
      <c r="R621" s="14"/>
      <c r="S621"/>
      <c r="U621" s="15"/>
      <c r="V621" s="14"/>
      <c r="W621"/>
      <c r="Y621" s="15"/>
      <c r="Z621" s="14"/>
      <c r="AA621"/>
      <c r="AC621" s="15"/>
      <c r="AD621" s="14"/>
      <c r="AE621"/>
    </row>
    <row r="622" spans="7:31" x14ac:dyDescent="0.35">
      <c r="G622"/>
      <c r="H622" s="3"/>
      <c r="J622" s="14"/>
      <c r="K622"/>
      <c r="M622" s="15"/>
      <c r="N622" s="14"/>
      <c r="O622"/>
      <c r="Q622" s="15"/>
      <c r="R622" s="14"/>
      <c r="S622"/>
      <c r="U622" s="15"/>
      <c r="V622" s="14"/>
      <c r="W622"/>
      <c r="Y622" s="15"/>
      <c r="Z622" s="14"/>
      <c r="AA622"/>
      <c r="AC622" s="15"/>
      <c r="AD622" s="14"/>
      <c r="AE622"/>
    </row>
    <row r="623" spans="7:31" x14ac:dyDescent="0.35">
      <c r="G623"/>
      <c r="H623" s="3"/>
      <c r="J623" s="14"/>
      <c r="K623"/>
      <c r="M623" s="15"/>
      <c r="N623" s="14"/>
      <c r="O623"/>
      <c r="Q623" s="15"/>
      <c r="R623" s="14"/>
      <c r="S623"/>
      <c r="U623" s="15"/>
      <c r="V623" s="14"/>
      <c r="W623"/>
      <c r="Y623" s="15"/>
      <c r="Z623" s="14"/>
      <c r="AA623"/>
      <c r="AC623" s="15"/>
      <c r="AD623" s="14"/>
      <c r="AE623"/>
    </row>
    <row r="624" spans="7:31" x14ac:dyDescent="0.35">
      <c r="G624"/>
      <c r="H624" s="3"/>
      <c r="J624" s="14"/>
      <c r="K624"/>
      <c r="M624" s="15"/>
      <c r="N624" s="14"/>
      <c r="O624"/>
      <c r="Q624" s="15"/>
      <c r="R624" s="14"/>
      <c r="S624"/>
      <c r="U624" s="15"/>
      <c r="V624" s="14"/>
      <c r="W624"/>
      <c r="Y624" s="15"/>
      <c r="Z624" s="14"/>
      <c r="AA624"/>
      <c r="AC624" s="15"/>
      <c r="AD624" s="14"/>
      <c r="AE624"/>
    </row>
    <row r="625" spans="7:31" x14ac:dyDescent="0.35">
      <c r="G625"/>
      <c r="H625" s="3"/>
      <c r="J625" s="14"/>
      <c r="K625"/>
      <c r="M625" s="15"/>
      <c r="N625" s="14"/>
      <c r="O625"/>
      <c r="Q625" s="15"/>
      <c r="R625" s="14"/>
      <c r="S625"/>
      <c r="U625" s="15"/>
      <c r="V625" s="14"/>
      <c r="W625"/>
      <c r="Y625" s="15"/>
      <c r="Z625" s="14"/>
      <c r="AA625"/>
      <c r="AC625" s="15"/>
      <c r="AD625" s="14"/>
      <c r="AE625"/>
    </row>
    <row r="626" spans="7:31" x14ac:dyDescent="0.35">
      <c r="G626"/>
      <c r="H626" s="3"/>
      <c r="J626" s="14"/>
      <c r="K626"/>
      <c r="M626" s="15"/>
      <c r="N626" s="14"/>
      <c r="O626"/>
      <c r="Q626" s="15"/>
      <c r="R626" s="14"/>
      <c r="S626"/>
      <c r="U626" s="15"/>
      <c r="V626" s="14"/>
      <c r="W626"/>
      <c r="Y626" s="15"/>
      <c r="Z626" s="14"/>
      <c r="AA626"/>
      <c r="AC626" s="15"/>
      <c r="AD626" s="14"/>
      <c r="AE626"/>
    </row>
    <row r="627" spans="7:31" x14ac:dyDescent="0.35">
      <c r="G627"/>
      <c r="H627" s="3"/>
      <c r="J627" s="14"/>
      <c r="K627"/>
      <c r="M627" s="15"/>
      <c r="N627" s="14"/>
      <c r="O627"/>
      <c r="Q627" s="15"/>
      <c r="R627" s="14"/>
      <c r="S627"/>
      <c r="U627" s="15"/>
      <c r="V627" s="14"/>
      <c r="W627"/>
      <c r="Y627" s="15"/>
      <c r="Z627" s="14"/>
      <c r="AA627"/>
      <c r="AC627" s="15"/>
      <c r="AD627" s="14"/>
      <c r="AE627"/>
    </row>
    <row r="628" spans="7:31" x14ac:dyDescent="0.35">
      <c r="G628"/>
      <c r="H628" s="3"/>
      <c r="J628" s="14"/>
      <c r="K628"/>
      <c r="M628" s="15"/>
      <c r="N628" s="14"/>
      <c r="O628"/>
      <c r="Q628" s="15"/>
      <c r="R628" s="14"/>
      <c r="S628"/>
      <c r="U628" s="15"/>
      <c r="V628" s="14"/>
      <c r="W628"/>
      <c r="Y628" s="15"/>
      <c r="Z628" s="14"/>
      <c r="AA628"/>
      <c r="AC628" s="15"/>
      <c r="AD628" s="14"/>
      <c r="AE628"/>
    </row>
    <row r="629" spans="7:31" x14ac:dyDescent="0.35">
      <c r="G629"/>
      <c r="H629" s="3"/>
      <c r="J629" s="14"/>
      <c r="K629"/>
      <c r="M629" s="15"/>
      <c r="N629" s="14"/>
      <c r="O629"/>
      <c r="Q629" s="15"/>
      <c r="R629" s="14"/>
      <c r="S629"/>
      <c r="U629" s="15"/>
      <c r="V629" s="14"/>
      <c r="W629"/>
      <c r="Y629" s="15"/>
      <c r="Z629" s="14"/>
      <c r="AA629"/>
      <c r="AC629" s="15"/>
      <c r="AD629" s="14"/>
      <c r="AE629"/>
    </row>
    <row r="630" spans="7:31" x14ac:dyDescent="0.35">
      <c r="G630"/>
      <c r="H630" s="3"/>
      <c r="J630" s="14"/>
      <c r="K630"/>
      <c r="M630" s="15"/>
      <c r="N630" s="14"/>
      <c r="O630"/>
      <c r="Q630" s="15"/>
      <c r="R630" s="14"/>
      <c r="S630"/>
      <c r="U630" s="15"/>
      <c r="V630" s="14"/>
      <c r="W630"/>
      <c r="Y630" s="15"/>
      <c r="Z630" s="14"/>
      <c r="AA630"/>
      <c r="AC630" s="15"/>
      <c r="AD630" s="14"/>
      <c r="AE630"/>
    </row>
    <row r="631" spans="7:31" x14ac:dyDescent="0.35">
      <c r="G631"/>
      <c r="H631" s="3"/>
      <c r="J631" s="14"/>
      <c r="K631"/>
      <c r="M631" s="15"/>
      <c r="N631" s="14"/>
      <c r="O631"/>
      <c r="Q631" s="15"/>
      <c r="R631" s="14"/>
      <c r="S631"/>
      <c r="U631" s="15"/>
      <c r="V631" s="14"/>
      <c r="W631"/>
      <c r="Y631" s="15"/>
      <c r="Z631" s="14"/>
      <c r="AA631"/>
      <c r="AC631" s="15"/>
      <c r="AD631" s="14"/>
      <c r="AE631"/>
    </row>
    <row r="632" spans="7:31" x14ac:dyDescent="0.35">
      <c r="G632"/>
      <c r="H632" s="3"/>
      <c r="J632" s="14"/>
      <c r="K632"/>
      <c r="M632" s="15"/>
      <c r="N632" s="14"/>
      <c r="O632"/>
      <c r="Q632" s="15"/>
      <c r="R632" s="14"/>
      <c r="S632"/>
      <c r="U632" s="15"/>
      <c r="V632" s="14"/>
      <c r="W632"/>
      <c r="Y632" s="15"/>
      <c r="Z632" s="14"/>
      <c r="AA632"/>
      <c r="AC632" s="15"/>
      <c r="AD632" s="14"/>
      <c r="AE632"/>
    </row>
    <row r="633" spans="7:31" x14ac:dyDescent="0.35">
      <c r="G633"/>
      <c r="H633" s="3"/>
      <c r="J633" s="14"/>
      <c r="K633"/>
      <c r="M633" s="15"/>
      <c r="N633" s="14"/>
      <c r="O633"/>
      <c r="Q633" s="15"/>
      <c r="R633" s="14"/>
      <c r="S633"/>
      <c r="U633" s="15"/>
      <c r="V633" s="14"/>
      <c r="W633"/>
      <c r="Y633" s="15"/>
      <c r="Z633" s="14"/>
      <c r="AA633"/>
      <c r="AC633" s="15"/>
      <c r="AD633" s="14"/>
      <c r="AE633"/>
    </row>
    <row r="634" spans="7:31" x14ac:dyDescent="0.35">
      <c r="G634"/>
      <c r="H634" s="3"/>
      <c r="J634" s="14"/>
      <c r="K634"/>
      <c r="M634" s="15"/>
      <c r="N634" s="14"/>
      <c r="O634"/>
      <c r="Q634" s="15"/>
      <c r="R634" s="14"/>
      <c r="S634"/>
      <c r="U634" s="15"/>
      <c r="V634" s="14"/>
      <c r="W634"/>
      <c r="Y634" s="15"/>
      <c r="Z634" s="14"/>
      <c r="AA634"/>
      <c r="AC634" s="15"/>
      <c r="AD634" s="14"/>
      <c r="AE634"/>
    </row>
    <row r="635" spans="7:31" x14ac:dyDescent="0.35">
      <c r="G635"/>
      <c r="H635" s="3"/>
      <c r="J635" s="14"/>
      <c r="K635"/>
      <c r="M635" s="15"/>
      <c r="N635" s="14"/>
      <c r="O635"/>
      <c r="Q635" s="15"/>
      <c r="R635" s="14"/>
      <c r="S635"/>
      <c r="U635" s="15"/>
      <c r="V635" s="14"/>
      <c r="W635"/>
      <c r="Y635" s="15"/>
      <c r="Z635" s="14"/>
      <c r="AA635"/>
      <c r="AC635" s="15"/>
      <c r="AD635" s="14"/>
      <c r="AE635"/>
    </row>
    <row r="636" spans="7:31" x14ac:dyDescent="0.35">
      <c r="G636"/>
      <c r="H636" s="3"/>
      <c r="J636" s="14"/>
      <c r="K636"/>
      <c r="M636" s="15"/>
      <c r="N636" s="14"/>
      <c r="O636"/>
      <c r="Q636" s="15"/>
      <c r="R636" s="14"/>
      <c r="S636"/>
      <c r="U636" s="15"/>
      <c r="V636" s="14"/>
      <c r="W636"/>
      <c r="Y636" s="15"/>
      <c r="Z636" s="14"/>
      <c r="AA636"/>
      <c r="AC636" s="15"/>
      <c r="AD636" s="14"/>
      <c r="AE636"/>
    </row>
    <row r="637" spans="7:31" x14ac:dyDescent="0.35">
      <c r="G637"/>
      <c r="H637" s="3"/>
      <c r="J637" s="14"/>
      <c r="K637"/>
      <c r="M637" s="15"/>
      <c r="N637" s="14"/>
      <c r="O637"/>
      <c r="Q637" s="15"/>
      <c r="R637" s="14"/>
      <c r="S637"/>
      <c r="U637" s="15"/>
      <c r="V637" s="14"/>
      <c r="W637"/>
      <c r="Y637" s="15"/>
      <c r="Z637" s="14"/>
      <c r="AA637"/>
      <c r="AC637" s="15"/>
      <c r="AD637" s="14"/>
      <c r="AE637"/>
    </row>
    <row r="638" spans="7:31" x14ac:dyDescent="0.35">
      <c r="G638"/>
      <c r="H638" s="3"/>
      <c r="J638" s="14"/>
      <c r="K638"/>
      <c r="M638" s="15"/>
      <c r="N638" s="14"/>
      <c r="O638"/>
      <c r="Q638" s="15"/>
      <c r="R638" s="14"/>
      <c r="S638"/>
      <c r="U638" s="15"/>
      <c r="V638" s="14"/>
      <c r="W638"/>
      <c r="Y638" s="15"/>
      <c r="Z638" s="14"/>
      <c r="AA638"/>
      <c r="AC638" s="15"/>
      <c r="AD638" s="14"/>
      <c r="AE638"/>
    </row>
    <row r="639" spans="7:31" x14ac:dyDescent="0.35">
      <c r="G639"/>
      <c r="H639" s="3"/>
      <c r="J639" s="14"/>
      <c r="K639"/>
      <c r="M639" s="15"/>
      <c r="N639" s="14"/>
      <c r="O639"/>
      <c r="Q639" s="15"/>
      <c r="R639" s="14"/>
      <c r="S639"/>
      <c r="U639" s="15"/>
      <c r="V639" s="14"/>
      <c r="W639"/>
      <c r="Y639" s="15"/>
      <c r="Z639" s="14"/>
      <c r="AA639"/>
      <c r="AC639" s="15"/>
      <c r="AD639" s="14"/>
      <c r="AE639"/>
    </row>
    <row r="640" spans="7:31" x14ac:dyDescent="0.35">
      <c r="G640"/>
      <c r="H640" s="3"/>
      <c r="J640" s="14"/>
      <c r="K640"/>
      <c r="M640" s="15"/>
      <c r="N640" s="14"/>
      <c r="O640"/>
      <c r="Q640" s="15"/>
      <c r="R640" s="14"/>
      <c r="S640"/>
      <c r="U640" s="15"/>
      <c r="V640" s="14"/>
      <c r="W640"/>
      <c r="Y640" s="15"/>
      <c r="Z640" s="14"/>
      <c r="AA640"/>
      <c r="AC640" s="15"/>
      <c r="AD640" s="14"/>
      <c r="AE640"/>
    </row>
    <row r="641" spans="7:31" x14ac:dyDescent="0.35">
      <c r="G641"/>
      <c r="H641" s="3"/>
      <c r="J641" s="14"/>
      <c r="K641"/>
      <c r="M641" s="15"/>
      <c r="N641" s="14"/>
      <c r="O641"/>
      <c r="Q641" s="15"/>
      <c r="R641" s="14"/>
      <c r="S641"/>
      <c r="U641" s="15"/>
      <c r="V641" s="14"/>
      <c r="W641"/>
      <c r="Y641" s="15"/>
      <c r="Z641" s="14"/>
      <c r="AA641"/>
      <c r="AC641" s="15"/>
      <c r="AD641" s="14"/>
      <c r="AE641"/>
    </row>
    <row r="642" spans="7:31" x14ac:dyDescent="0.35">
      <c r="G642"/>
      <c r="H642" s="3"/>
      <c r="J642" s="14"/>
      <c r="K642"/>
      <c r="M642" s="15"/>
      <c r="N642" s="14"/>
      <c r="O642"/>
      <c r="Q642" s="15"/>
      <c r="R642" s="14"/>
      <c r="S642"/>
      <c r="U642" s="15"/>
      <c r="V642" s="14"/>
      <c r="W642"/>
      <c r="Y642" s="15"/>
      <c r="Z642" s="14"/>
      <c r="AA642"/>
      <c r="AC642" s="15"/>
      <c r="AD642" s="14"/>
      <c r="AE642"/>
    </row>
    <row r="643" spans="7:31" x14ac:dyDescent="0.35">
      <c r="G643"/>
      <c r="H643" s="3"/>
      <c r="J643" s="14"/>
      <c r="K643"/>
      <c r="M643" s="15"/>
      <c r="N643" s="14"/>
      <c r="O643"/>
      <c r="Q643" s="15"/>
      <c r="R643" s="14"/>
      <c r="S643"/>
      <c r="U643" s="15"/>
      <c r="V643" s="14"/>
      <c r="W643"/>
      <c r="Y643" s="15"/>
      <c r="Z643" s="14"/>
      <c r="AA643"/>
      <c r="AC643" s="15"/>
      <c r="AD643" s="14"/>
      <c r="AE643"/>
    </row>
    <row r="644" spans="7:31" x14ac:dyDescent="0.35">
      <c r="G644"/>
      <c r="H644" s="3"/>
      <c r="J644" s="14"/>
      <c r="K644"/>
      <c r="M644" s="15"/>
      <c r="N644" s="14"/>
      <c r="O644"/>
      <c r="Q644" s="15"/>
      <c r="R644" s="14"/>
      <c r="S644"/>
      <c r="U644" s="15"/>
      <c r="V644" s="14"/>
      <c r="W644"/>
      <c r="Y644" s="15"/>
      <c r="Z644" s="14"/>
      <c r="AA644"/>
      <c r="AC644" s="15"/>
      <c r="AD644" s="14"/>
      <c r="AE644"/>
    </row>
    <row r="645" spans="7:31" x14ac:dyDescent="0.35">
      <c r="G645"/>
      <c r="H645" s="3"/>
      <c r="J645" s="14"/>
      <c r="K645"/>
      <c r="M645" s="15"/>
      <c r="N645" s="14"/>
      <c r="O645"/>
      <c r="Q645" s="15"/>
      <c r="R645" s="14"/>
      <c r="S645"/>
      <c r="U645" s="15"/>
      <c r="V645" s="14"/>
      <c r="W645"/>
      <c r="Y645" s="15"/>
      <c r="Z645" s="14"/>
      <c r="AA645"/>
      <c r="AC645" s="15"/>
      <c r="AD645" s="14"/>
      <c r="AE645"/>
    </row>
    <row r="646" spans="7:31" x14ac:dyDescent="0.35">
      <c r="G646"/>
      <c r="H646" s="3"/>
      <c r="J646" s="14"/>
      <c r="K646"/>
      <c r="M646" s="15"/>
      <c r="N646" s="14"/>
      <c r="O646"/>
      <c r="Q646" s="15"/>
      <c r="R646" s="14"/>
      <c r="S646"/>
      <c r="U646" s="15"/>
      <c r="V646" s="14"/>
      <c r="W646"/>
      <c r="Y646" s="15"/>
      <c r="Z646" s="14"/>
      <c r="AA646"/>
      <c r="AC646" s="15"/>
      <c r="AD646" s="14"/>
      <c r="AE646"/>
    </row>
    <row r="647" spans="7:31" x14ac:dyDescent="0.35">
      <c r="G647"/>
      <c r="H647" s="3"/>
      <c r="J647" s="14"/>
      <c r="K647"/>
      <c r="M647" s="15"/>
      <c r="N647" s="14"/>
      <c r="O647"/>
      <c r="Q647" s="15"/>
      <c r="R647" s="14"/>
      <c r="S647"/>
      <c r="U647" s="15"/>
      <c r="V647" s="14"/>
      <c r="W647"/>
      <c r="Y647" s="15"/>
      <c r="Z647" s="14"/>
      <c r="AA647"/>
      <c r="AC647" s="15"/>
      <c r="AD647" s="14"/>
      <c r="AE647"/>
    </row>
    <row r="648" spans="7:31" x14ac:dyDescent="0.35">
      <c r="G648"/>
      <c r="H648" s="3"/>
      <c r="J648" s="14"/>
      <c r="K648"/>
      <c r="M648" s="15"/>
      <c r="N648" s="14"/>
      <c r="O648"/>
      <c r="Q648" s="15"/>
      <c r="R648" s="14"/>
      <c r="S648"/>
      <c r="U648" s="15"/>
      <c r="V648" s="14"/>
      <c r="W648"/>
      <c r="Y648" s="15"/>
      <c r="Z648" s="14"/>
      <c r="AA648"/>
      <c r="AC648" s="15"/>
      <c r="AD648" s="14"/>
      <c r="AE648"/>
    </row>
    <row r="649" spans="7:31" x14ac:dyDescent="0.35">
      <c r="G649"/>
      <c r="H649" s="3"/>
      <c r="J649" s="14"/>
      <c r="K649"/>
      <c r="M649" s="15"/>
      <c r="N649" s="14"/>
      <c r="O649"/>
      <c r="Q649" s="15"/>
      <c r="R649" s="14"/>
      <c r="S649"/>
      <c r="U649" s="15"/>
      <c r="V649" s="14"/>
      <c r="W649"/>
      <c r="Y649" s="15"/>
      <c r="Z649" s="14"/>
      <c r="AA649"/>
      <c r="AC649" s="15"/>
      <c r="AD649" s="14"/>
      <c r="AE649"/>
    </row>
    <row r="650" spans="7:31" x14ac:dyDescent="0.35">
      <c r="G650"/>
      <c r="H650" s="3"/>
      <c r="J650" s="14"/>
      <c r="K650"/>
      <c r="M650" s="15"/>
      <c r="N650" s="14"/>
      <c r="O650"/>
      <c r="Q650" s="15"/>
      <c r="R650" s="14"/>
      <c r="S650"/>
      <c r="U650" s="15"/>
      <c r="V650" s="14"/>
      <c r="W650"/>
      <c r="Y650" s="15"/>
      <c r="Z650" s="14"/>
      <c r="AA650"/>
      <c r="AC650" s="15"/>
      <c r="AD650" s="14"/>
      <c r="AE650"/>
    </row>
    <row r="651" spans="7:31" x14ac:dyDescent="0.35">
      <c r="G651"/>
      <c r="H651" s="3"/>
      <c r="J651" s="14"/>
      <c r="K651"/>
      <c r="M651" s="15"/>
      <c r="N651" s="14"/>
      <c r="O651"/>
      <c r="Q651" s="15"/>
      <c r="R651" s="14"/>
      <c r="S651"/>
      <c r="U651" s="15"/>
      <c r="V651" s="14"/>
      <c r="W651"/>
      <c r="Y651" s="15"/>
      <c r="Z651" s="14"/>
      <c r="AA651"/>
      <c r="AC651" s="15"/>
      <c r="AD651" s="14"/>
      <c r="AE651"/>
    </row>
    <row r="652" spans="7:31" x14ac:dyDescent="0.35">
      <c r="G652"/>
      <c r="H652" s="3"/>
      <c r="J652" s="14"/>
      <c r="K652"/>
      <c r="M652" s="15"/>
      <c r="N652" s="14"/>
      <c r="O652"/>
      <c r="Q652" s="15"/>
      <c r="R652" s="14"/>
      <c r="S652"/>
      <c r="U652" s="15"/>
      <c r="V652" s="14"/>
      <c r="W652"/>
      <c r="Y652" s="15"/>
      <c r="Z652" s="14"/>
      <c r="AA652"/>
      <c r="AC652" s="15"/>
      <c r="AD652" s="14"/>
      <c r="AE652"/>
    </row>
    <row r="653" spans="7:31" x14ac:dyDescent="0.35">
      <c r="G653"/>
      <c r="H653" s="3"/>
      <c r="J653" s="14"/>
      <c r="K653"/>
      <c r="M653" s="15"/>
      <c r="N653" s="14"/>
      <c r="O653"/>
      <c r="Q653" s="15"/>
      <c r="R653" s="14"/>
      <c r="S653"/>
      <c r="U653" s="15"/>
      <c r="V653" s="14"/>
      <c r="W653"/>
      <c r="Y653" s="15"/>
      <c r="Z653" s="14"/>
      <c r="AA653"/>
      <c r="AC653" s="15"/>
      <c r="AD653" s="14"/>
      <c r="AE653"/>
    </row>
    <row r="654" spans="7:31" x14ac:dyDescent="0.35">
      <c r="G654"/>
      <c r="H654" s="3"/>
      <c r="J654" s="14"/>
      <c r="K654"/>
      <c r="M654" s="15"/>
      <c r="N654" s="14"/>
      <c r="O654"/>
      <c r="Q654" s="15"/>
      <c r="R654" s="14"/>
      <c r="S654"/>
      <c r="U654" s="15"/>
      <c r="V654" s="14"/>
      <c r="W654"/>
      <c r="Y654" s="15"/>
      <c r="Z654" s="14"/>
      <c r="AA654"/>
      <c r="AC654" s="15"/>
      <c r="AD654" s="14"/>
      <c r="AE654"/>
    </row>
    <row r="655" spans="7:31" x14ac:dyDescent="0.35">
      <c r="G655"/>
      <c r="H655" s="3"/>
      <c r="J655" s="14"/>
      <c r="K655"/>
      <c r="M655" s="15"/>
      <c r="N655" s="14"/>
      <c r="O655"/>
      <c r="Q655" s="15"/>
      <c r="R655" s="14"/>
      <c r="S655"/>
      <c r="U655" s="15"/>
      <c r="V655" s="14"/>
      <c r="W655"/>
      <c r="Y655" s="15"/>
      <c r="Z655" s="14"/>
      <c r="AA655"/>
      <c r="AC655" s="15"/>
      <c r="AD655" s="14"/>
      <c r="AE655"/>
    </row>
    <row r="656" spans="7:31" x14ac:dyDescent="0.35">
      <c r="G656"/>
      <c r="H656" s="3"/>
      <c r="J656" s="14"/>
      <c r="K656"/>
      <c r="M656" s="15"/>
      <c r="N656" s="14"/>
      <c r="O656"/>
      <c r="Q656" s="15"/>
      <c r="R656" s="14"/>
      <c r="S656"/>
      <c r="U656" s="15"/>
      <c r="V656" s="14"/>
      <c r="W656"/>
      <c r="Y656" s="15"/>
      <c r="Z656" s="14"/>
      <c r="AA656"/>
      <c r="AC656" s="15"/>
      <c r="AD656" s="14"/>
      <c r="AE656"/>
    </row>
    <row r="657" spans="7:31" x14ac:dyDescent="0.35">
      <c r="G657"/>
      <c r="H657" s="3"/>
      <c r="J657" s="14"/>
      <c r="K657"/>
      <c r="M657" s="15"/>
      <c r="N657" s="14"/>
      <c r="O657"/>
      <c r="Q657" s="15"/>
      <c r="R657" s="14"/>
      <c r="S657"/>
      <c r="U657" s="15"/>
      <c r="V657" s="14"/>
      <c r="W657"/>
      <c r="Y657" s="15"/>
      <c r="Z657" s="14"/>
      <c r="AA657"/>
      <c r="AC657" s="15"/>
      <c r="AD657" s="14"/>
      <c r="AE657"/>
    </row>
    <row r="658" spans="7:31" x14ac:dyDescent="0.35">
      <c r="G658"/>
      <c r="H658" s="3"/>
      <c r="J658" s="14"/>
      <c r="K658"/>
      <c r="M658" s="15"/>
      <c r="N658" s="14"/>
      <c r="O658"/>
      <c r="Q658" s="15"/>
      <c r="R658" s="14"/>
      <c r="S658"/>
      <c r="U658" s="15"/>
      <c r="V658" s="14"/>
      <c r="W658"/>
      <c r="Y658" s="15"/>
      <c r="Z658" s="14"/>
      <c r="AA658"/>
      <c r="AC658" s="15"/>
      <c r="AD658" s="14"/>
      <c r="AE658"/>
    </row>
    <row r="659" spans="7:31" x14ac:dyDescent="0.35">
      <c r="G659"/>
      <c r="H659" s="3"/>
      <c r="J659" s="14"/>
      <c r="K659"/>
      <c r="M659" s="15"/>
      <c r="N659" s="14"/>
      <c r="O659"/>
      <c r="Q659" s="15"/>
      <c r="R659" s="14"/>
      <c r="S659"/>
      <c r="U659" s="15"/>
      <c r="V659" s="14"/>
      <c r="W659"/>
      <c r="Y659" s="15"/>
      <c r="Z659" s="14"/>
      <c r="AA659"/>
      <c r="AC659" s="15"/>
      <c r="AD659" s="14"/>
      <c r="AE659"/>
    </row>
    <row r="660" spans="7:31" x14ac:dyDescent="0.35">
      <c r="G660"/>
      <c r="H660" s="3"/>
      <c r="J660" s="14"/>
      <c r="K660"/>
      <c r="M660" s="15"/>
      <c r="N660" s="14"/>
      <c r="O660"/>
      <c r="Q660" s="15"/>
      <c r="R660" s="14"/>
      <c r="S660"/>
      <c r="U660" s="15"/>
      <c r="V660" s="14"/>
      <c r="W660"/>
      <c r="Y660" s="15"/>
      <c r="Z660" s="14"/>
      <c r="AA660"/>
      <c r="AC660" s="15"/>
      <c r="AD660" s="14"/>
      <c r="AE660"/>
    </row>
    <row r="661" spans="7:31" x14ac:dyDescent="0.35">
      <c r="G661"/>
      <c r="H661" s="3"/>
      <c r="J661" s="14"/>
      <c r="K661"/>
      <c r="M661" s="15"/>
      <c r="N661" s="14"/>
      <c r="O661"/>
      <c r="Q661" s="15"/>
      <c r="R661" s="14"/>
      <c r="S661"/>
      <c r="U661" s="15"/>
      <c r="V661" s="14"/>
      <c r="W661"/>
      <c r="Y661" s="15"/>
      <c r="Z661" s="14"/>
      <c r="AA661"/>
      <c r="AC661" s="15"/>
      <c r="AD661" s="14"/>
      <c r="AE661"/>
    </row>
    <row r="662" spans="7:31" x14ac:dyDescent="0.35">
      <c r="G662"/>
      <c r="H662" s="3"/>
      <c r="J662" s="14"/>
      <c r="K662"/>
      <c r="M662" s="15"/>
      <c r="N662" s="14"/>
      <c r="O662"/>
      <c r="Q662" s="15"/>
      <c r="R662" s="14"/>
      <c r="S662"/>
      <c r="U662" s="15"/>
      <c r="V662" s="14"/>
      <c r="W662"/>
      <c r="Y662" s="15"/>
      <c r="Z662" s="14"/>
      <c r="AA662"/>
      <c r="AC662" s="15"/>
      <c r="AD662" s="14"/>
      <c r="AE662"/>
    </row>
    <row r="663" spans="7:31" x14ac:dyDescent="0.35">
      <c r="G663"/>
      <c r="H663" s="3"/>
      <c r="J663" s="14"/>
      <c r="K663"/>
      <c r="M663" s="15"/>
      <c r="N663" s="14"/>
      <c r="O663"/>
      <c r="Q663" s="15"/>
      <c r="R663" s="14"/>
      <c r="S663"/>
      <c r="U663" s="15"/>
      <c r="V663" s="14"/>
      <c r="W663"/>
      <c r="Y663" s="15"/>
      <c r="Z663" s="14"/>
      <c r="AA663"/>
      <c r="AC663" s="15"/>
      <c r="AD663" s="14"/>
      <c r="AE663"/>
    </row>
    <row r="664" spans="7:31" x14ac:dyDescent="0.35">
      <c r="G664"/>
      <c r="H664" s="3"/>
      <c r="J664" s="14"/>
      <c r="K664"/>
      <c r="M664" s="15"/>
      <c r="N664" s="14"/>
      <c r="O664"/>
      <c r="Q664" s="15"/>
      <c r="R664" s="14"/>
      <c r="S664"/>
      <c r="U664" s="15"/>
      <c r="V664" s="14"/>
      <c r="W664"/>
      <c r="Y664" s="15"/>
      <c r="Z664" s="14"/>
      <c r="AA664"/>
      <c r="AC664" s="15"/>
      <c r="AD664" s="14"/>
      <c r="AE664"/>
    </row>
    <row r="665" spans="7:31" x14ac:dyDescent="0.35">
      <c r="G665"/>
      <c r="H665" s="3"/>
      <c r="J665" s="14"/>
      <c r="K665"/>
      <c r="M665" s="15"/>
      <c r="N665" s="14"/>
      <c r="O665"/>
      <c r="Q665" s="15"/>
      <c r="R665" s="14"/>
      <c r="S665"/>
      <c r="U665" s="15"/>
      <c r="V665" s="14"/>
      <c r="W665"/>
      <c r="Y665" s="15"/>
      <c r="Z665" s="14"/>
      <c r="AA665"/>
      <c r="AC665" s="15"/>
      <c r="AD665" s="14"/>
      <c r="AE665"/>
    </row>
    <row r="666" spans="7:31" x14ac:dyDescent="0.35">
      <c r="G666"/>
      <c r="H666" s="3"/>
      <c r="J666" s="14"/>
      <c r="K666"/>
      <c r="M666" s="15"/>
      <c r="N666" s="14"/>
      <c r="O666"/>
      <c r="Q666" s="15"/>
      <c r="R666" s="14"/>
      <c r="S666"/>
      <c r="U666" s="15"/>
      <c r="V666" s="14"/>
      <c r="W666"/>
      <c r="Y666" s="15"/>
      <c r="Z666" s="14"/>
      <c r="AA666"/>
      <c r="AC666" s="15"/>
      <c r="AD666" s="14"/>
      <c r="AE666"/>
    </row>
    <row r="667" spans="7:31" x14ac:dyDescent="0.35">
      <c r="G667"/>
      <c r="H667" s="3"/>
      <c r="J667" s="14"/>
      <c r="K667"/>
      <c r="M667" s="15"/>
      <c r="N667" s="14"/>
      <c r="O667"/>
      <c r="Q667" s="15"/>
      <c r="R667" s="14"/>
      <c r="S667"/>
      <c r="U667" s="15"/>
      <c r="V667" s="14"/>
      <c r="W667"/>
      <c r="Y667" s="15"/>
      <c r="Z667" s="14"/>
      <c r="AA667"/>
      <c r="AC667" s="15"/>
      <c r="AD667" s="14"/>
      <c r="AE667"/>
    </row>
    <row r="668" spans="7:31" x14ac:dyDescent="0.35">
      <c r="G668"/>
      <c r="H668" s="3"/>
      <c r="J668" s="14"/>
      <c r="K668"/>
      <c r="M668" s="15"/>
      <c r="N668" s="14"/>
      <c r="O668"/>
      <c r="Q668" s="15"/>
      <c r="R668" s="14"/>
      <c r="S668"/>
      <c r="U668" s="15"/>
      <c r="V668" s="14"/>
      <c r="W668"/>
      <c r="Y668" s="15"/>
      <c r="Z668" s="14"/>
      <c r="AA668"/>
      <c r="AC668" s="15"/>
      <c r="AD668" s="14"/>
      <c r="AE668"/>
    </row>
    <row r="669" spans="7:31" x14ac:dyDescent="0.35">
      <c r="G669"/>
      <c r="H669" s="3"/>
      <c r="J669" s="14"/>
      <c r="K669"/>
      <c r="M669" s="15"/>
      <c r="N669" s="14"/>
      <c r="O669"/>
      <c r="Q669" s="15"/>
      <c r="R669" s="14"/>
      <c r="S669"/>
      <c r="U669" s="15"/>
      <c r="V669" s="14"/>
      <c r="W669"/>
      <c r="Y669" s="15"/>
      <c r="Z669" s="14"/>
      <c r="AA669"/>
      <c r="AC669" s="15"/>
      <c r="AD669" s="14"/>
      <c r="AE669"/>
    </row>
    <row r="670" spans="7:31" x14ac:dyDescent="0.35">
      <c r="G670"/>
      <c r="H670" s="3"/>
      <c r="J670" s="14"/>
      <c r="K670"/>
      <c r="M670" s="15"/>
      <c r="N670" s="14"/>
      <c r="O670"/>
      <c r="Q670" s="15"/>
      <c r="R670" s="14"/>
      <c r="S670"/>
      <c r="U670" s="15"/>
      <c r="V670" s="14"/>
      <c r="W670"/>
      <c r="Y670" s="15"/>
      <c r="Z670" s="14"/>
      <c r="AA670"/>
      <c r="AC670" s="15"/>
      <c r="AD670" s="14"/>
      <c r="AE670"/>
    </row>
    <row r="671" spans="7:31" x14ac:dyDescent="0.35">
      <c r="G671"/>
      <c r="H671" s="3"/>
      <c r="J671" s="14"/>
      <c r="K671"/>
      <c r="M671" s="15"/>
      <c r="N671" s="14"/>
      <c r="O671"/>
      <c r="Q671" s="15"/>
      <c r="R671" s="14"/>
      <c r="S671"/>
      <c r="U671" s="15"/>
      <c r="V671" s="14"/>
      <c r="W671"/>
      <c r="Y671" s="15"/>
      <c r="Z671" s="14"/>
      <c r="AA671"/>
      <c r="AC671" s="15"/>
      <c r="AD671" s="14"/>
      <c r="AE671"/>
    </row>
    <row r="672" spans="7:31" x14ac:dyDescent="0.35">
      <c r="G672"/>
      <c r="H672" s="3"/>
      <c r="J672" s="14"/>
      <c r="K672"/>
      <c r="M672" s="15"/>
      <c r="N672" s="14"/>
      <c r="O672"/>
      <c r="Q672" s="15"/>
      <c r="R672" s="14"/>
      <c r="S672"/>
      <c r="U672" s="15"/>
      <c r="V672" s="14"/>
      <c r="W672"/>
      <c r="Y672" s="15"/>
      <c r="Z672" s="14"/>
      <c r="AA672"/>
      <c r="AC672" s="15"/>
      <c r="AD672" s="14"/>
      <c r="AE672"/>
    </row>
    <row r="673" spans="7:31" x14ac:dyDescent="0.35">
      <c r="G673"/>
      <c r="H673" s="3"/>
      <c r="J673" s="14"/>
      <c r="K673"/>
      <c r="M673" s="15"/>
      <c r="N673" s="14"/>
      <c r="O673"/>
      <c r="Q673" s="15"/>
      <c r="R673" s="14"/>
      <c r="S673"/>
      <c r="U673" s="15"/>
      <c r="V673" s="14"/>
      <c r="W673"/>
      <c r="Y673" s="15"/>
      <c r="Z673" s="14"/>
      <c r="AA673"/>
      <c r="AC673" s="15"/>
      <c r="AD673" s="14"/>
      <c r="AE673"/>
    </row>
    <row r="674" spans="7:31" x14ac:dyDescent="0.35">
      <c r="G674"/>
      <c r="H674" s="3"/>
      <c r="J674" s="14"/>
      <c r="K674"/>
      <c r="M674" s="15"/>
      <c r="N674" s="14"/>
      <c r="O674"/>
      <c r="Q674" s="15"/>
      <c r="R674" s="14"/>
      <c r="S674"/>
      <c r="U674" s="15"/>
      <c r="V674" s="14"/>
      <c r="W674"/>
      <c r="Y674" s="15"/>
      <c r="Z674" s="14"/>
      <c r="AA674"/>
      <c r="AC674" s="15"/>
      <c r="AD674" s="14"/>
      <c r="AE674"/>
    </row>
    <row r="675" spans="7:31" x14ac:dyDescent="0.35">
      <c r="G675"/>
      <c r="H675" s="3"/>
      <c r="J675" s="14"/>
      <c r="K675"/>
      <c r="M675" s="15"/>
      <c r="N675" s="14"/>
      <c r="O675"/>
      <c r="Q675" s="15"/>
      <c r="R675" s="14"/>
      <c r="S675"/>
      <c r="U675" s="15"/>
      <c r="V675" s="14"/>
      <c r="W675"/>
      <c r="Y675" s="15"/>
      <c r="Z675" s="14"/>
      <c r="AA675"/>
      <c r="AC675" s="15"/>
      <c r="AD675" s="14"/>
      <c r="AE675"/>
    </row>
    <row r="676" spans="7:31" x14ac:dyDescent="0.35">
      <c r="G676"/>
      <c r="H676" s="3"/>
      <c r="J676" s="14"/>
      <c r="K676"/>
      <c r="M676" s="15"/>
      <c r="N676" s="14"/>
      <c r="O676"/>
      <c r="Q676" s="15"/>
      <c r="R676" s="14"/>
      <c r="S676"/>
      <c r="U676" s="15"/>
      <c r="V676" s="14"/>
      <c r="W676"/>
      <c r="Y676" s="15"/>
      <c r="Z676" s="14"/>
      <c r="AA676"/>
      <c r="AC676" s="15"/>
      <c r="AD676" s="14"/>
      <c r="AE676"/>
    </row>
    <row r="677" spans="7:31" x14ac:dyDescent="0.35">
      <c r="G677"/>
      <c r="H677" s="3"/>
      <c r="J677" s="14"/>
      <c r="K677"/>
      <c r="M677" s="15"/>
      <c r="N677" s="14"/>
      <c r="O677"/>
      <c r="Q677" s="15"/>
      <c r="R677" s="14"/>
      <c r="S677"/>
      <c r="U677" s="15"/>
      <c r="V677" s="14"/>
      <c r="W677"/>
      <c r="Y677" s="15"/>
      <c r="Z677" s="14"/>
      <c r="AA677"/>
      <c r="AC677" s="15"/>
      <c r="AD677" s="14"/>
      <c r="AE677"/>
    </row>
    <row r="678" spans="7:31" x14ac:dyDescent="0.35">
      <c r="G678"/>
      <c r="H678" s="3"/>
      <c r="J678" s="14"/>
      <c r="K678"/>
      <c r="M678" s="15"/>
      <c r="N678" s="14"/>
      <c r="O678"/>
      <c r="Q678" s="15"/>
      <c r="R678" s="14"/>
      <c r="S678"/>
      <c r="U678" s="15"/>
      <c r="V678" s="14"/>
      <c r="W678"/>
      <c r="Y678" s="15"/>
      <c r="Z678" s="14"/>
      <c r="AA678"/>
      <c r="AC678" s="15"/>
      <c r="AD678" s="14"/>
      <c r="AE678"/>
    </row>
    <row r="679" spans="7:31" x14ac:dyDescent="0.35">
      <c r="G679"/>
      <c r="H679" s="3"/>
      <c r="J679" s="14"/>
      <c r="K679"/>
      <c r="M679" s="15"/>
      <c r="N679" s="14"/>
      <c r="O679"/>
      <c r="Q679" s="15"/>
      <c r="R679" s="14"/>
      <c r="S679"/>
      <c r="U679" s="15"/>
      <c r="V679" s="14"/>
      <c r="W679"/>
      <c r="Y679" s="15"/>
      <c r="Z679" s="14"/>
      <c r="AA679"/>
      <c r="AC679" s="15"/>
      <c r="AD679" s="14"/>
      <c r="AE679"/>
    </row>
    <row r="680" spans="7:31" x14ac:dyDescent="0.35">
      <c r="G680"/>
      <c r="H680" s="3"/>
      <c r="J680" s="14"/>
      <c r="K680"/>
      <c r="M680" s="15"/>
      <c r="N680" s="14"/>
      <c r="O680"/>
      <c r="Q680" s="15"/>
      <c r="R680" s="14"/>
      <c r="S680"/>
      <c r="U680" s="15"/>
      <c r="V680" s="14"/>
      <c r="W680"/>
      <c r="Y680" s="15"/>
      <c r="Z680" s="14"/>
      <c r="AA680"/>
      <c r="AC680" s="15"/>
      <c r="AD680" s="14"/>
      <c r="AE680"/>
    </row>
    <row r="681" spans="7:31" x14ac:dyDescent="0.35">
      <c r="G681"/>
      <c r="H681" s="3"/>
      <c r="J681" s="14"/>
      <c r="K681"/>
      <c r="M681" s="15"/>
      <c r="N681" s="14"/>
      <c r="O681"/>
      <c r="Q681" s="15"/>
      <c r="R681" s="14"/>
      <c r="S681"/>
      <c r="U681" s="15"/>
      <c r="V681" s="14"/>
      <c r="W681"/>
      <c r="Y681" s="15"/>
      <c r="Z681" s="14"/>
      <c r="AA681"/>
      <c r="AC681" s="15"/>
      <c r="AD681" s="14"/>
      <c r="AE681"/>
    </row>
    <row r="682" spans="7:31" x14ac:dyDescent="0.35">
      <c r="G682"/>
      <c r="H682" s="3"/>
      <c r="J682" s="14"/>
      <c r="K682"/>
      <c r="M682" s="15"/>
      <c r="N682" s="14"/>
      <c r="O682"/>
      <c r="Q682" s="15"/>
      <c r="R682" s="14"/>
      <c r="S682"/>
      <c r="U682" s="15"/>
      <c r="V682" s="14"/>
      <c r="W682"/>
      <c r="Y682" s="15"/>
      <c r="Z682" s="14"/>
      <c r="AA682"/>
      <c r="AC682" s="15"/>
      <c r="AD682" s="14"/>
      <c r="AE682"/>
    </row>
    <row r="683" spans="7:31" x14ac:dyDescent="0.35">
      <c r="G683"/>
      <c r="H683" s="3"/>
      <c r="J683" s="14"/>
      <c r="K683"/>
      <c r="M683" s="15"/>
      <c r="N683" s="14"/>
      <c r="O683"/>
      <c r="Q683" s="15"/>
      <c r="R683" s="14"/>
      <c r="S683"/>
      <c r="U683" s="15"/>
      <c r="V683" s="14"/>
      <c r="W683"/>
      <c r="Y683" s="15"/>
      <c r="Z683" s="14"/>
      <c r="AA683"/>
      <c r="AC683" s="15"/>
      <c r="AD683" s="14"/>
      <c r="AE683"/>
    </row>
    <row r="684" spans="7:31" x14ac:dyDescent="0.35">
      <c r="G684"/>
      <c r="H684" s="3"/>
      <c r="J684" s="14"/>
      <c r="K684"/>
      <c r="M684" s="15"/>
      <c r="N684" s="14"/>
      <c r="O684"/>
      <c r="Q684" s="15"/>
      <c r="R684" s="14"/>
      <c r="S684"/>
      <c r="U684" s="15"/>
      <c r="V684" s="14"/>
      <c r="W684"/>
      <c r="Y684" s="15"/>
      <c r="Z684" s="14"/>
      <c r="AA684"/>
      <c r="AC684" s="15"/>
      <c r="AD684" s="14"/>
      <c r="AE684"/>
    </row>
    <row r="685" spans="7:31" x14ac:dyDescent="0.35">
      <c r="G685"/>
      <c r="H685" s="3"/>
      <c r="J685" s="14"/>
      <c r="K685"/>
      <c r="M685" s="15"/>
      <c r="N685" s="14"/>
      <c r="O685"/>
      <c r="Q685" s="15"/>
      <c r="R685" s="14"/>
      <c r="S685"/>
      <c r="U685" s="15"/>
      <c r="V685" s="14"/>
      <c r="W685"/>
      <c r="Y685" s="15"/>
      <c r="Z685" s="14"/>
      <c r="AA685"/>
      <c r="AC685" s="15"/>
      <c r="AD685" s="14"/>
      <c r="AE685"/>
    </row>
    <row r="686" spans="7:31" x14ac:dyDescent="0.35">
      <c r="G686"/>
      <c r="H686" s="3"/>
      <c r="J686" s="14"/>
      <c r="K686"/>
      <c r="M686" s="15"/>
      <c r="N686" s="14"/>
      <c r="O686"/>
      <c r="Q686" s="15"/>
      <c r="R686" s="14"/>
      <c r="S686"/>
      <c r="U686" s="15"/>
      <c r="V686" s="14"/>
      <c r="W686"/>
      <c r="Y686" s="15"/>
      <c r="Z686" s="14"/>
      <c r="AA686"/>
      <c r="AC686" s="15"/>
      <c r="AD686" s="14"/>
      <c r="AE686"/>
    </row>
    <row r="687" spans="7:31" x14ac:dyDescent="0.35">
      <c r="G687"/>
      <c r="H687" s="3"/>
      <c r="J687" s="14"/>
      <c r="K687"/>
      <c r="M687" s="15"/>
      <c r="N687" s="14"/>
      <c r="O687"/>
      <c r="Q687" s="15"/>
      <c r="R687" s="14"/>
      <c r="S687"/>
      <c r="U687" s="15"/>
      <c r="V687" s="14"/>
      <c r="W687"/>
      <c r="Y687" s="15"/>
      <c r="Z687" s="14"/>
      <c r="AA687"/>
      <c r="AC687" s="15"/>
      <c r="AD687" s="14"/>
      <c r="AE687"/>
    </row>
    <row r="688" spans="7:31" x14ac:dyDescent="0.35">
      <c r="G688"/>
      <c r="H688" s="3"/>
      <c r="J688" s="14"/>
      <c r="K688"/>
      <c r="M688" s="15"/>
      <c r="N688" s="14"/>
      <c r="O688"/>
      <c r="Q688" s="15"/>
      <c r="R688" s="14"/>
      <c r="S688"/>
      <c r="U688" s="15"/>
      <c r="V688" s="14"/>
      <c r="W688"/>
      <c r="Y688" s="15"/>
      <c r="Z688" s="14"/>
      <c r="AA688"/>
      <c r="AC688" s="15"/>
      <c r="AD688" s="14"/>
      <c r="AE688"/>
    </row>
    <row r="689" spans="7:31" x14ac:dyDescent="0.35">
      <c r="G689"/>
      <c r="H689" s="3"/>
      <c r="J689" s="14"/>
      <c r="K689"/>
      <c r="M689" s="15"/>
      <c r="N689" s="14"/>
      <c r="O689"/>
      <c r="Q689" s="15"/>
      <c r="R689" s="14"/>
      <c r="S689"/>
      <c r="U689" s="15"/>
      <c r="V689" s="14"/>
      <c r="W689"/>
      <c r="Y689" s="15"/>
      <c r="Z689" s="14"/>
      <c r="AA689"/>
      <c r="AC689" s="15"/>
      <c r="AD689" s="14"/>
      <c r="AE689"/>
    </row>
    <row r="690" spans="7:31" x14ac:dyDescent="0.35">
      <c r="G690"/>
      <c r="H690" s="3"/>
      <c r="J690" s="14"/>
      <c r="K690"/>
      <c r="M690" s="15"/>
      <c r="N690" s="14"/>
      <c r="O690"/>
      <c r="Q690" s="15"/>
      <c r="R690" s="14"/>
      <c r="S690"/>
      <c r="U690" s="15"/>
      <c r="V690" s="14"/>
      <c r="W690"/>
      <c r="Y690" s="15"/>
      <c r="Z690" s="14"/>
      <c r="AA690"/>
      <c r="AC690" s="15"/>
      <c r="AD690" s="14"/>
      <c r="AE690"/>
    </row>
    <row r="691" spans="7:31" x14ac:dyDescent="0.35">
      <c r="G691"/>
      <c r="H691" s="3"/>
      <c r="J691" s="14"/>
      <c r="K691"/>
      <c r="M691" s="15"/>
      <c r="N691" s="14"/>
      <c r="O691"/>
      <c r="Q691" s="15"/>
      <c r="R691" s="14"/>
      <c r="S691"/>
      <c r="U691" s="15"/>
      <c r="V691" s="14"/>
      <c r="W691"/>
      <c r="Y691" s="15"/>
      <c r="Z691" s="14"/>
      <c r="AA691"/>
      <c r="AC691" s="15"/>
      <c r="AD691" s="14"/>
      <c r="AE691"/>
    </row>
    <row r="692" spans="7:31" x14ac:dyDescent="0.35">
      <c r="G692"/>
      <c r="H692" s="3"/>
      <c r="J692" s="14"/>
      <c r="K692"/>
      <c r="M692" s="15"/>
      <c r="N692" s="14"/>
      <c r="O692"/>
      <c r="Q692" s="15"/>
      <c r="R692" s="14"/>
      <c r="S692"/>
      <c r="U692" s="15"/>
      <c r="V692" s="14"/>
      <c r="W692"/>
      <c r="Y692" s="15"/>
      <c r="Z692" s="14"/>
      <c r="AA692"/>
      <c r="AC692" s="15"/>
      <c r="AD692" s="14"/>
      <c r="AE692"/>
    </row>
    <row r="693" spans="7:31" x14ac:dyDescent="0.35">
      <c r="G693"/>
      <c r="H693" s="3"/>
      <c r="J693" s="14"/>
      <c r="K693"/>
      <c r="M693" s="15"/>
      <c r="N693" s="14"/>
      <c r="O693"/>
      <c r="Q693" s="15"/>
      <c r="R693" s="14"/>
      <c r="S693"/>
      <c r="U693" s="15"/>
      <c r="V693" s="14"/>
      <c r="W693"/>
      <c r="Y693" s="15"/>
      <c r="Z693" s="14"/>
      <c r="AA693"/>
      <c r="AC693" s="15"/>
      <c r="AD693" s="14"/>
      <c r="AE693"/>
    </row>
    <row r="694" spans="7:31" x14ac:dyDescent="0.35">
      <c r="G694"/>
      <c r="H694" s="3"/>
      <c r="J694" s="14"/>
      <c r="K694"/>
      <c r="M694" s="15"/>
      <c r="N694" s="14"/>
      <c r="O694"/>
      <c r="Q694" s="15"/>
      <c r="R694" s="14"/>
      <c r="S694"/>
      <c r="U694" s="15"/>
      <c r="V694" s="14"/>
      <c r="W694"/>
      <c r="Y694" s="15"/>
      <c r="Z694" s="14"/>
      <c r="AA694"/>
      <c r="AC694" s="15"/>
      <c r="AD694" s="14"/>
      <c r="AE694"/>
    </row>
    <row r="695" spans="7:31" x14ac:dyDescent="0.35">
      <c r="G695"/>
      <c r="H695" s="3"/>
      <c r="J695" s="14"/>
      <c r="K695"/>
      <c r="M695" s="15"/>
      <c r="N695" s="14"/>
      <c r="O695"/>
      <c r="Q695" s="15"/>
      <c r="R695" s="14"/>
      <c r="S695"/>
      <c r="U695" s="15"/>
      <c r="V695" s="14"/>
      <c r="W695"/>
      <c r="Y695" s="15"/>
      <c r="Z695" s="14"/>
      <c r="AA695"/>
      <c r="AC695" s="15"/>
      <c r="AD695" s="14"/>
      <c r="AE695"/>
    </row>
    <row r="696" spans="7:31" x14ac:dyDescent="0.35">
      <c r="G696"/>
      <c r="H696" s="3"/>
      <c r="J696" s="14"/>
      <c r="K696"/>
      <c r="M696" s="15"/>
      <c r="N696" s="14"/>
      <c r="O696"/>
      <c r="Q696" s="15"/>
      <c r="R696" s="14"/>
      <c r="S696"/>
      <c r="U696" s="15"/>
      <c r="V696" s="14"/>
      <c r="W696"/>
      <c r="Y696" s="15"/>
      <c r="Z696" s="14"/>
      <c r="AA696"/>
      <c r="AC696" s="15"/>
      <c r="AD696" s="14"/>
      <c r="AE696"/>
    </row>
    <row r="697" spans="7:31" x14ac:dyDescent="0.35">
      <c r="G697"/>
      <c r="H697" s="3"/>
      <c r="J697" s="14"/>
      <c r="K697"/>
      <c r="M697" s="15"/>
      <c r="N697" s="14"/>
      <c r="O697"/>
      <c r="Q697" s="15"/>
      <c r="R697" s="14"/>
      <c r="S697"/>
      <c r="U697" s="15"/>
      <c r="V697" s="14"/>
      <c r="W697"/>
      <c r="Y697" s="15"/>
      <c r="Z697" s="14"/>
      <c r="AA697"/>
      <c r="AC697" s="15"/>
      <c r="AD697" s="14"/>
      <c r="AE697"/>
    </row>
    <row r="698" spans="7:31" x14ac:dyDescent="0.35">
      <c r="G698"/>
      <c r="H698" s="3"/>
      <c r="J698" s="14"/>
      <c r="K698"/>
      <c r="M698" s="15"/>
      <c r="N698" s="14"/>
      <c r="O698"/>
      <c r="Q698" s="15"/>
      <c r="R698" s="14"/>
      <c r="S698"/>
      <c r="U698" s="15"/>
      <c r="V698" s="14"/>
      <c r="W698"/>
      <c r="Y698" s="15"/>
      <c r="Z698" s="14"/>
      <c r="AA698"/>
      <c r="AC698" s="15"/>
      <c r="AD698" s="14"/>
      <c r="AE698"/>
    </row>
    <row r="699" spans="7:31" x14ac:dyDescent="0.35">
      <c r="G699"/>
      <c r="H699" s="3"/>
      <c r="J699" s="14"/>
      <c r="K699"/>
      <c r="M699" s="15"/>
      <c r="N699" s="14"/>
      <c r="O699"/>
      <c r="Q699" s="15"/>
      <c r="R699" s="14"/>
      <c r="S699"/>
      <c r="U699" s="15"/>
      <c r="V699" s="14"/>
      <c r="W699"/>
      <c r="Y699" s="15"/>
      <c r="Z699" s="14"/>
      <c r="AA699"/>
      <c r="AC699" s="15"/>
      <c r="AD699" s="14"/>
      <c r="AE699"/>
    </row>
    <row r="700" spans="7:31" x14ac:dyDescent="0.35">
      <c r="G700"/>
      <c r="H700" s="3"/>
      <c r="J700" s="14"/>
      <c r="K700"/>
      <c r="M700" s="15"/>
      <c r="N700" s="14"/>
      <c r="O700"/>
      <c r="Q700" s="15"/>
      <c r="R700" s="14"/>
      <c r="S700"/>
      <c r="U700" s="15"/>
      <c r="V700" s="14"/>
      <c r="W700"/>
      <c r="Y700" s="15"/>
      <c r="Z700" s="14"/>
      <c r="AA700"/>
      <c r="AC700" s="15"/>
      <c r="AD700" s="14"/>
      <c r="AE700"/>
    </row>
    <row r="701" spans="7:31" x14ac:dyDescent="0.35">
      <c r="G701"/>
      <c r="H701" s="3"/>
      <c r="J701" s="14"/>
      <c r="K701"/>
      <c r="M701" s="15"/>
      <c r="N701" s="14"/>
      <c r="O701"/>
      <c r="Q701" s="15"/>
      <c r="R701" s="14"/>
      <c r="S701"/>
      <c r="U701" s="15"/>
      <c r="V701" s="14"/>
      <c r="W701"/>
      <c r="Y701" s="15"/>
      <c r="Z701" s="14"/>
      <c r="AA701"/>
      <c r="AC701" s="15"/>
      <c r="AD701" s="14"/>
      <c r="AE701"/>
    </row>
    <row r="702" spans="7:31" x14ac:dyDescent="0.35">
      <c r="G702"/>
      <c r="H702" s="3"/>
      <c r="J702" s="14"/>
      <c r="K702"/>
      <c r="M702" s="15"/>
      <c r="N702" s="14"/>
      <c r="O702"/>
      <c r="Q702" s="15"/>
      <c r="R702" s="14"/>
      <c r="S702"/>
      <c r="U702" s="15"/>
      <c r="V702" s="14"/>
      <c r="W702"/>
      <c r="Y702" s="15"/>
      <c r="Z702" s="14"/>
      <c r="AA702"/>
      <c r="AC702" s="15"/>
      <c r="AD702" s="14"/>
      <c r="AE702"/>
    </row>
    <row r="703" spans="7:31" x14ac:dyDescent="0.35">
      <c r="G703"/>
      <c r="H703" s="3"/>
      <c r="J703" s="14"/>
      <c r="K703"/>
      <c r="M703" s="15"/>
      <c r="N703" s="14"/>
      <c r="O703"/>
      <c r="Q703" s="15"/>
      <c r="R703" s="14"/>
      <c r="S703"/>
      <c r="U703" s="15"/>
      <c r="V703" s="14"/>
      <c r="W703"/>
      <c r="Y703" s="15"/>
      <c r="Z703" s="14"/>
      <c r="AA703"/>
      <c r="AC703" s="15"/>
      <c r="AD703" s="14"/>
      <c r="AE703"/>
    </row>
    <row r="704" spans="7:31" x14ac:dyDescent="0.35">
      <c r="G704"/>
      <c r="H704" s="3"/>
      <c r="J704" s="14"/>
      <c r="K704"/>
      <c r="M704" s="15"/>
      <c r="N704" s="14"/>
      <c r="O704"/>
      <c r="Q704" s="15"/>
      <c r="R704" s="14"/>
      <c r="S704"/>
      <c r="U704" s="15"/>
      <c r="V704" s="14"/>
      <c r="W704"/>
      <c r="Y704" s="15"/>
      <c r="Z704" s="14"/>
      <c r="AA704"/>
      <c r="AC704" s="15"/>
      <c r="AD704" s="14"/>
      <c r="AE704"/>
    </row>
    <row r="705" spans="7:31" x14ac:dyDescent="0.35">
      <c r="G705"/>
      <c r="H705" s="3"/>
      <c r="J705" s="14"/>
      <c r="K705"/>
      <c r="M705" s="15"/>
      <c r="N705" s="14"/>
      <c r="O705"/>
      <c r="Q705" s="15"/>
      <c r="R705" s="14"/>
      <c r="S705"/>
      <c r="U705" s="15"/>
      <c r="V705" s="14"/>
      <c r="W705"/>
      <c r="Y705" s="15"/>
      <c r="Z705" s="14"/>
      <c r="AA705"/>
      <c r="AC705" s="15"/>
      <c r="AD705" s="14"/>
      <c r="AE705"/>
    </row>
    <row r="706" spans="7:31" x14ac:dyDescent="0.35">
      <c r="G706"/>
      <c r="H706" s="3"/>
      <c r="J706" s="14"/>
      <c r="K706"/>
      <c r="M706" s="15"/>
      <c r="N706" s="14"/>
      <c r="O706"/>
      <c r="Q706" s="15"/>
      <c r="R706" s="14"/>
      <c r="S706"/>
      <c r="U706" s="15"/>
      <c r="V706" s="14"/>
      <c r="W706"/>
      <c r="Y706" s="15"/>
      <c r="Z706" s="14"/>
      <c r="AA706"/>
      <c r="AC706" s="15"/>
      <c r="AD706" s="14"/>
      <c r="AE706"/>
    </row>
    <row r="707" spans="7:31" x14ac:dyDescent="0.35">
      <c r="G707"/>
      <c r="H707" s="3"/>
      <c r="J707" s="14"/>
      <c r="K707"/>
      <c r="M707" s="15"/>
      <c r="N707" s="14"/>
      <c r="O707"/>
      <c r="Q707" s="15"/>
      <c r="R707" s="14"/>
      <c r="S707"/>
      <c r="U707" s="15"/>
      <c r="V707" s="14"/>
      <c r="W707"/>
      <c r="Y707" s="15"/>
      <c r="Z707" s="14"/>
      <c r="AA707"/>
      <c r="AC707" s="15"/>
      <c r="AD707" s="14"/>
      <c r="AE707"/>
    </row>
    <row r="708" spans="7:31" x14ac:dyDescent="0.35">
      <c r="G708"/>
      <c r="H708" s="3"/>
      <c r="J708" s="14"/>
      <c r="K708"/>
      <c r="M708" s="15"/>
      <c r="N708" s="14"/>
      <c r="O708"/>
      <c r="Q708" s="15"/>
      <c r="R708" s="14"/>
      <c r="S708"/>
      <c r="U708" s="15"/>
      <c r="V708" s="14"/>
      <c r="W708"/>
      <c r="Y708" s="15"/>
      <c r="Z708" s="14"/>
      <c r="AA708"/>
      <c r="AC708" s="15"/>
      <c r="AD708" s="14"/>
      <c r="AE708"/>
    </row>
    <row r="709" spans="7:31" x14ac:dyDescent="0.35">
      <c r="G709"/>
      <c r="H709" s="3"/>
      <c r="J709" s="14"/>
      <c r="K709"/>
      <c r="M709" s="15"/>
      <c r="N709" s="14"/>
      <c r="O709"/>
      <c r="Q709" s="15"/>
      <c r="R709" s="14"/>
      <c r="S709"/>
      <c r="U709" s="15"/>
      <c r="V709" s="14"/>
      <c r="W709"/>
      <c r="Y709" s="15"/>
      <c r="Z709" s="14"/>
      <c r="AA709"/>
      <c r="AC709" s="15"/>
      <c r="AD709" s="14"/>
      <c r="AE709"/>
    </row>
    <row r="710" spans="7:31" x14ac:dyDescent="0.35">
      <c r="G710"/>
      <c r="H710" s="3"/>
      <c r="J710" s="14"/>
      <c r="K710"/>
      <c r="M710" s="15"/>
      <c r="N710" s="14"/>
      <c r="O710"/>
      <c r="Q710" s="15"/>
      <c r="R710" s="14"/>
      <c r="S710"/>
      <c r="U710" s="15"/>
      <c r="V710" s="14"/>
      <c r="W710"/>
      <c r="Y710" s="15"/>
      <c r="Z710" s="14"/>
      <c r="AA710"/>
      <c r="AC710" s="15"/>
      <c r="AD710" s="14"/>
      <c r="AE710"/>
    </row>
    <row r="711" spans="7:31" x14ac:dyDescent="0.35">
      <c r="G711"/>
      <c r="H711" s="3"/>
      <c r="J711" s="14"/>
      <c r="K711"/>
      <c r="M711" s="15"/>
      <c r="N711" s="14"/>
      <c r="O711"/>
      <c r="Q711" s="15"/>
      <c r="R711" s="14"/>
      <c r="S711"/>
      <c r="U711" s="15"/>
      <c r="V711" s="14"/>
      <c r="W711"/>
      <c r="Y711" s="15"/>
      <c r="Z711" s="14"/>
      <c r="AA711"/>
      <c r="AC711" s="15"/>
      <c r="AD711" s="14"/>
      <c r="AE711"/>
    </row>
    <row r="712" spans="7:31" x14ac:dyDescent="0.35">
      <c r="G712"/>
      <c r="H712" s="3"/>
      <c r="J712" s="14"/>
      <c r="K712"/>
      <c r="M712" s="15"/>
      <c r="N712" s="14"/>
      <c r="O712"/>
      <c r="Q712" s="15"/>
      <c r="R712" s="14"/>
      <c r="S712"/>
      <c r="U712" s="15"/>
      <c r="V712" s="14"/>
      <c r="W712"/>
      <c r="Y712" s="15"/>
      <c r="Z712" s="14"/>
      <c r="AA712"/>
      <c r="AC712" s="15"/>
      <c r="AD712" s="14"/>
      <c r="AE712"/>
    </row>
    <row r="713" spans="7:31" x14ac:dyDescent="0.35">
      <c r="G713"/>
      <c r="H713" s="3"/>
      <c r="J713" s="14"/>
      <c r="K713"/>
      <c r="M713" s="15"/>
      <c r="N713" s="14"/>
      <c r="O713"/>
      <c r="Q713" s="15"/>
      <c r="R713" s="14"/>
      <c r="S713"/>
      <c r="U713" s="15"/>
      <c r="V713" s="14"/>
      <c r="W713"/>
      <c r="Y713" s="15"/>
      <c r="Z713" s="14"/>
      <c r="AA713"/>
      <c r="AC713" s="15"/>
      <c r="AD713" s="14"/>
      <c r="AE713"/>
    </row>
    <row r="714" spans="7:31" x14ac:dyDescent="0.35">
      <c r="G714"/>
      <c r="H714" s="3"/>
      <c r="J714" s="14"/>
      <c r="K714"/>
      <c r="M714" s="15"/>
      <c r="N714" s="14"/>
      <c r="O714"/>
      <c r="Q714" s="15"/>
      <c r="R714" s="14"/>
      <c r="S714"/>
      <c r="U714" s="15"/>
      <c r="V714" s="14"/>
      <c r="W714"/>
      <c r="Y714" s="15"/>
      <c r="Z714" s="14"/>
      <c r="AA714"/>
      <c r="AC714" s="15"/>
      <c r="AD714" s="14"/>
      <c r="AE714"/>
    </row>
    <row r="715" spans="7:31" x14ac:dyDescent="0.35">
      <c r="G715"/>
      <c r="H715" s="3"/>
      <c r="J715" s="14"/>
      <c r="K715"/>
      <c r="M715" s="15"/>
      <c r="N715" s="14"/>
      <c r="O715"/>
      <c r="Q715" s="15"/>
      <c r="R715" s="14"/>
      <c r="S715"/>
      <c r="U715" s="15"/>
      <c r="V715" s="14"/>
      <c r="W715"/>
      <c r="Y715" s="15"/>
      <c r="Z715" s="14"/>
      <c r="AA715"/>
      <c r="AC715" s="15"/>
      <c r="AD715" s="14"/>
      <c r="AE715"/>
    </row>
    <row r="716" spans="7:31" x14ac:dyDescent="0.35">
      <c r="G716"/>
      <c r="H716" s="3"/>
      <c r="J716" s="14"/>
      <c r="K716"/>
      <c r="M716" s="15"/>
      <c r="N716" s="14"/>
      <c r="O716"/>
      <c r="Q716" s="15"/>
      <c r="R716" s="14"/>
      <c r="S716"/>
      <c r="U716" s="15"/>
      <c r="V716" s="14"/>
      <c r="W716"/>
      <c r="Y716" s="15"/>
      <c r="Z716" s="14"/>
      <c r="AA716"/>
      <c r="AC716" s="15"/>
      <c r="AD716" s="14"/>
      <c r="AE716"/>
    </row>
    <row r="717" spans="7:31" x14ac:dyDescent="0.35">
      <c r="G717"/>
      <c r="H717" s="3"/>
      <c r="J717" s="14"/>
      <c r="K717"/>
      <c r="M717" s="15"/>
      <c r="N717" s="14"/>
      <c r="O717"/>
      <c r="Q717" s="15"/>
      <c r="R717" s="14"/>
      <c r="S717"/>
      <c r="U717" s="15"/>
      <c r="V717" s="14"/>
      <c r="W717"/>
      <c r="Y717" s="15"/>
      <c r="Z717" s="14"/>
      <c r="AA717"/>
      <c r="AC717" s="15"/>
      <c r="AD717" s="14"/>
      <c r="AE717"/>
    </row>
    <row r="718" spans="7:31" x14ac:dyDescent="0.35">
      <c r="G718"/>
      <c r="H718" s="3"/>
      <c r="J718" s="14"/>
      <c r="K718"/>
      <c r="M718" s="15"/>
      <c r="N718" s="14"/>
      <c r="O718"/>
      <c r="Q718" s="15"/>
      <c r="R718" s="14"/>
      <c r="S718"/>
      <c r="U718" s="15"/>
      <c r="V718" s="14"/>
      <c r="W718"/>
      <c r="Y718" s="15"/>
      <c r="Z718" s="14"/>
      <c r="AA718"/>
      <c r="AC718" s="15"/>
      <c r="AD718" s="14"/>
      <c r="AE718"/>
    </row>
    <row r="719" spans="7:31" x14ac:dyDescent="0.35">
      <c r="G719"/>
      <c r="H719" s="3"/>
      <c r="J719" s="14"/>
      <c r="K719"/>
      <c r="M719" s="15"/>
      <c r="N719" s="14"/>
      <c r="O719"/>
      <c r="Q719" s="15"/>
      <c r="R719" s="14"/>
      <c r="S719"/>
      <c r="U719" s="15"/>
      <c r="V719" s="14"/>
      <c r="W719"/>
      <c r="Y719" s="15"/>
      <c r="Z719" s="14"/>
      <c r="AA719"/>
      <c r="AC719" s="15"/>
      <c r="AD719" s="14"/>
      <c r="AE719"/>
    </row>
    <row r="720" spans="7:31" x14ac:dyDescent="0.35">
      <c r="G720"/>
      <c r="H720" s="3"/>
      <c r="J720" s="14"/>
      <c r="K720"/>
      <c r="M720" s="15"/>
      <c r="N720" s="14"/>
      <c r="O720"/>
      <c r="Q720" s="15"/>
      <c r="R720" s="14"/>
      <c r="S720"/>
      <c r="U720" s="15"/>
      <c r="V720" s="14"/>
      <c r="W720"/>
      <c r="Y720" s="15"/>
      <c r="Z720" s="14"/>
      <c r="AA720"/>
      <c r="AC720" s="15"/>
      <c r="AD720" s="14"/>
      <c r="AE720"/>
    </row>
    <row r="721" spans="7:31" x14ac:dyDescent="0.35">
      <c r="G721"/>
      <c r="H721" s="3"/>
      <c r="J721" s="14"/>
      <c r="K721"/>
      <c r="M721" s="15"/>
      <c r="N721" s="14"/>
      <c r="O721"/>
      <c r="Q721" s="15"/>
      <c r="R721" s="14"/>
      <c r="S721"/>
      <c r="U721" s="15"/>
      <c r="V721" s="14"/>
      <c r="W721"/>
      <c r="Y721" s="15"/>
      <c r="Z721" s="14"/>
      <c r="AA721"/>
      <c r="AC721" s="15"/>
      <c r="AD721" s="14"/>
      <c r="AE721"/>
    </row>
    <row r="722" spans="7:31" x14ac:dyDescent="0.35">
      <c r="G722"/>
      <c r="H722" s="3"/>
      <c r="J722" s="14"/>
      <c r="K722"/>
      <c r="M722" s="15"/>
      <c r="N722" s="14"/>
      <c r="O722"/>
      <c r="Q722" s="15"/>
      <c r="R722" s="14"/>
      <c r="S722"/>
      <c r="U722" s="15"/>
      <c r="V722" s="14"/>
      <c r="W722"/>
      <c r="Y722" s="15"/>
      <c r="Z722" s="14"/>
      <c r="AA722"/>
      <c r="AC722" s="15"/>
      <c r="AD722" s="14"/>
      <c r="AE722"/>
    </row>
    <row r="723" spans="7:31" x14ac:dyDescent="0.35">
      <c r="G723"/>
      <c r="H723" s="3"/>
      <c r="J723" s="14"/>
      <c r="K723"/>
      <c r="M723" s="15"/>
      <c r="N723" s="14"/>
      <c r="O723"/>
      <c r="Q723" s="15"/>
      <c r="R723" s="14"/>
      <c r="S723"/>
      <c r="U723" s="15"/>
      <c r="V723" s="14"/>
      <c r="W723"/>
      <c r="Y723" s="15"/>
      <c r="Z723" s="14"/>
      <c r="AA723"/>
      <c r="AC723" s="15"/>
      <c r="AD723" s="14"/>
      <c r="AE723"/>
    </row>
    <row r="724" spans="7:31" x14ac:dyDescent="0.35">
      <c r="G724"/>
      <c r="H724" s="3"/>
      <c r="J724" s="14"/>
      <c r="K724"/>
      <c r="M724" s="15"/>
      <c r="N724" s="14"/>
      <c r="O724"/>
      <c r="Q724" s="15"/>
      <c r="R724" s="14"/>
      <c r="S724"/>
      <c r="U724" s="15"/>
      <c r="V724" s="14"/>
      <c r="W724"/>
      <c r="Y724" s="15"/>
      <c r="Z724" s="14"/>
      <c r="AA724"/>
      <c r="AC724" s="15"/>
      <c r="AD724" s="14"/>
      <c r="AE724"/>
    </row>
    <row r="725" spans="7:31" x14ac:dyDescent="0.35">
      <c r="G725"/>
      <c r="H725" s="3"/>
      <c r="J725" s="14"/>
      <c r="K725"/>
      <c r="M725" s="15"/>
      <c r="N725" s="14"/>
      <c r="O725"/>
      <c r="Q725" s="15"/>
      <c r="R725" s="14"/>
      <c r="S725"/>
      <c r="U725" s="15"/>
      <c r="V725" s="14"/>
      <c r="W725"/>
      <c r="Y725" s="15"/>
      <c r="Z725" s="14"/>
      <c r="AA725"/>
      <c r="AC725" s="15"/>
      <c r="AD725" s="14"/>
      <c r="AE725"/>
    </row>
    <row r="726" spans="7:31" x14ac:dyDescent="0.35">
      <c r="G726"/>
      <c r="H726" s="3"/>
      <c r="J726" s="14"/>
      <c r="K726"/>
      <c r="M726" s="15"/>
      <c r="N726" s="14"/>
      <c r="O726"/>
      <c r="Q726" s="15"/>
      <c r="R726" s="14"/>
      <c r="S726"/>
      <c r="U726" s="15"/>
      <c r="V726" s="14"/>
      <c r="W726"/>
      <c r="Y726" s="15"/>
      <c r="Z726" s="14"/>
      <c r="AA726"/>
      <c r="AC726" s="15"/>
      <c r="AD726" s="14"/>
      <c r="AE726"/>
    </row>
    <row r="727" spans="7:31" x14ac:dyDescent="0.35">
      <c r="G727"/>
      <c r="H727" s="3"/>
      <c r="J727" s="14"/>
      <c r="K727"/>
      <c r="M727" s="15"/>
      <c r="N727" s="14"/>
      <c r="O727"/>
      <c r="Q727" s="15"/>
      <c r="R727" s="14"/>
      <c r="S727"/>
      <c r="U727" s="15"/>
      <c r="V727" s="14"/>
      <c r="W727"/>
      <c r="Y727" s="15"/>
      <c r="Z727" s="14"/>
      <c r="AA727"/>
      <c r="AC727" s="15"/>
      <c r="AD727" s="14"/>
      <c r="AE727"/>
    </row>
    <row r="728" spans="7:31" x14ac:dyDescent="0.35">
      <c r="G728"/>
      <c r="H728" s="3"/>
      <c r="J728" s="14"/>
      <c r="K728"/>
      <c r="M728" s="15"/>
      <c r="N728" s="14"/>
      <c r="O728"/>
      <c r="Q728" s="15"/>
      <c r="R728" s="14"/>
      <c r="S728"/>
      <c r="U728" s="15"/>
      <c r="V728" s="14"/>
      <c r="W728"/>
      <c r="Y728" s="15"/>
      <c r="Z728" s="14"/>
      <c r="AA728"/>
      <c r="AC728" s="15"/>
      <c r="AD728" s="14"/>
      <c r="AE728"/>
    </row>
    <row r="729" spans="7:31" x14ac:dyDescent="0.35">
      <c r="G729"/>
      <c r="H729" s="3"/>
      <c r="J729" s="14"/>
      <c r="K729"/>
      <c r="M729" s="15"/>
      <c r="N729" s="14"/>
      <c r="O729"/>
      <c r="Q729" s="15"/>
      <c r="R729" s="14"/>
      <c r="S729"/>
      <c r="U729" s="15"/>
      <c r="V729" s="14"/>
      <c r="W729"/>
      <c r="Y729" s="15"/>
      <c r="Z729" s="14"/>
      <c r="AA729"/>
      <c r="AC729" s="15"/>
      <c r="AD729" s="14"/>
      <c r="AE729"/>
    </row>
    <row r="730" spans="7:31" x14ac:dyDescent="0.35">
      <c r="G730"/>
      <c r="H730" s="3"/>
      <c r="J730" s="14"/>
      <c r="K730"/>
      <c r="M730" s="15"/>
      <c r="N730" s="14"/>
      <c r="O730"/>
      <c r="Q730" s="15"/>
      <c r="R730" s="14"/>
      <c r="S730"/>
      <c r="U730" s="15"/>
      <c r="V730" s="14"/>
      <c r="W730"/>
      <c r="Y730" s="15"/>
      <c r="Z730" s="14"/>
      <c r="AA730"/>
      <c r="AC730" s="15"/>
      <c r="AD730" s="14"/>
      <c r="AE730"/>
    </row>
    <row r="731" spans="7:31" x14ac:dyDescent="0.35">
      <c r="G731"/>
      <c r="H731" s="3"/>
      <c r="J731" s="14"/>
      <c r="K731"/>
      <c r="M731" s="15"/>
      <c r="N731" s="14"/>
      <c r="O731"/>
      <c r="Q731" s="15"/>
      <c r="R731" s="14"/>
      <c r="S731"/>
      <c r="U731" s="15"/>
      <c r="V731" s="14"/>
      <c r="W731"/>
      <c r="Y731" s="15"/>
      <c r="Z731" s="14"/>
      <c r="AA731"/>
      <c r="AC731" s="15"/>
      <c r="AD731" s="14"/>
      <c r="AE731"/>
    </row>
    <row r="732" spans="7:31" x14ac:dyDescent="0.35">
      <c r="G732"/>
      <c r="H732" s="3"/>
      <c r="J732" s="14"/>
      <c r="K732"/>
      <c r="M732" s="15"/>
      <c r="N732" s="14"/>
      <c r="O732"/>
      <c r="Q732" s="15"/>
      <c r="R732" s="14"/>
      <c r="S732"/>
      <c r="U732" s="15"/>
      <c r="V732" s="14"/>
      <c r="W732"/>
      <c r="Y732" s="15"/>
      <c r="Z732" s="14"/>
      <c r="AA732"/>
      <c r="AC732" s="15"/>
      <c r="AD732" s="14"/>
      <c r="AE732"/>
    </row>
    <row r="733" spans="7:31" x14ac:dyDescent="0.35">
      <c r="G733"/>
      <c r="H733" s="3"/>
      <c r="J733" s="14"/>
      <c r="K733"/>
      <c r="M733" s="15"/>
      <c r="N733" s="14"/>
      <c r="O733"/>
      <c r="Q733" s="15"/>
      <c r="R733" s="14"/>
      <c r="S733"/>
      <c r="U733" s="15"/>
      <c r="V733" s="14"/>
      <c r="W733"/>
      <c r="Y733" s="15"/>
      <c r="Z733" s="14"/>
      <c r="AA733"/>
      <c r="AC733" s="15"/>
      <c r="AD733" s="14"/>
      <c r="AE733"/>
    </row>
    <row r="734" spans="7:31" x14ac:dyDescent="0.35">
      <c r="G734"/>
      <c r="H734" s="3"/>
      <c r="J734" s="14"/>
      <c r="K734"/>
      <c r="M734" s="15"/>
      <c r="N734" s="14"/>
      <c r="O734"/>
      <c r="Q734" s="15"/>
      <c r="R734" s="14"/>
      <c r="S734"/>
      <c r="U734" s="15"/>
      <c r="V734" s="14"/>
      <c r="W734"/>
      <c r="Y734" s="15"/>
      <c r="Z734" s="14"/>
      <c r="AA734"/>
      <c r="AC734" s="15"/>
      <c r="AD734" s="14"/>
      <c r="AE734"/>
    </row>
    <row r="735" spans="7:31" x14ac:dyDescent="0.35">
      <c r="G735"/>
      <c r="H735" s="3"/>
      <c r="J735" s="14"/>
      <c r="K735"/>
      <c r="M735" s="15"/>
      <c r="N735" s="14"/>
      <c r="O735"/>
      <c r="Q735" s="15"/>
      <c r="R735" s="14"/>
      <c r="S735"/>
      <c r="U735" s="15"/>
      <c r="V735" s="14"/>
      <c r="W735"/>
      <c r="Y735" s="15"/>
      <c r="Z735" s="14"/>
      <c r="AA735"/>
      <c r="AC735" s="15"/>
      <c r="AD735" s="14"/>
      <c r="AE735"/>
    </row>
    <row r="736" spans="7:31" x14ac:dyDescent="0.35">
      <c r="G736"/>
      <c r="H736" s="3"/>
      <c r="J736" s="14"/>
      <c r="K736"/>
      <c r="M736" s="15"/>
      <c r="N736" s="14"/>
      <c r="O736"/>
      <c r="Q736" s="15"/>
      <c r="R736" s="14"/>
      <c r="S736"/>
      <c r="U736" s="15"/>
      <c r="V736" s="14"/>
      <c r="W736"/>
      <c r="Y736" s="15"/>
      <c r="Z736" s="14"/>
      <c r="AA736"/>
      <c r="AC736" s="15"/>
      <c r="AD736" s="14"/>
      <c r="AE736"/>
    </row>
    <row r="737" spans="7:31" x14ac:dyDescent="0.35">
      <c r="G737"/>
      <c r="H737" s="3"/>
      <c r="J737" s="14"/>
      <c r="K737"/>
      <c r="M737" s="15"/>
      <c r="N737" s="14"/>
      <c r="O737"/>
      <c r="Q737" s="15"/>
      <c r="R737" s="14"/>
      <c r="S737"/>
      <c r="U737" s="15"/>
      <c r="V737" s="14"/>
      <c r="W737"/>
      <c r="Y737" s="15"/>
      <c r="Z737" s="14"/>
      <c r="AA737"/>
      <c r="AC737" s="15"/>
      <c r="AD737" s="14"/>
      <c r="AE737"/>
    </row>
    <row r="738" spans="7:31" x14ac:dyDescent="0.35">
      <c r="G738"/>
      <c r="H738" s="3"/>
      <c r="J738" s="14"/>
      <c r="K738"/>
      <c r="M738" s="15"/>
      <c r="N738" s="14"/>
      <c r="O738"/>
      <c r="Q738" s="15"/>
      <c r="R738" s="14"/>
      <c r="S738"/>
      <c r="U738" s="15"/>
      <c r="V738" s="14"/>
      <c r="W738"/>
      <c r="Y738" s="15"/>
      <c r="Z738" s="14"/>
      <c r="AA738"/>
      <c r="AC738" s="15"/>
      <c r="AD738" s="14"/>
      <c r="AE738"/>
    </row>
    <row r="739" spans="7:31" x14ac:dyDescent="0.35">
      <c r="G739"/>
      <c r="H739" s="3"/>
      <c r="J739" s="14"/>
      <c r="K739"/>
      <c r="M739" s="15"/>
      <c r="N739" s="14"/>
      <c r="O739"/>
      <c r="Q739" s="15"/>
      <c r="R739" s="14"/>
      <c r="S739"/>
      <c r="U739" s="15"/>
      <c r="V739" s="14"/>
      <c r="W739"/>
      <c r="Y739" s="15"/>
      <c r="Z739" s="14"/>
      <c r="AA739"/>
      <c r="AC739" s="15"/>
      <c r="AD739" s="14"/>
      <c r="AE739"/>
    </row>
    <row r="740" spans="7:31" x14ac:dyDescent="0.35">
      <c r="G740"/>
      <c r="H740" s="3"/>
      <c r="J740" s="14"/>
      <c r="K740"/>
      <c r="M740" s="15"/>
      <c r="N740" s="14"/>
      <c r="O740"/>
      <c r="Q740" s="15"/>
      <c r="R740" s="14"/>
      <c r="S740"/>
      <c r="U740" s="15"/>
      <c r="V740" s="14"/>
      <c r="W740"/>
      <c r="Y740" s="15"/>
      <c r="Z740" s="14"/>
      <c r="AA740"/>
      <c r="AC740" s="15"/>
      <c r="AD740" s="14"/>
      <c r="AE740"/>
    </row>
    <row r="741" spans="7:31" x14ac:dyDescent="0.35">
      <c r="G741"/>
      <c r="H741" s="3"/>
      <c r="J741" s="14"/>
      <c r="K741"/>
      <c r="M741" s="15"/>
      <c r="N741" s="14"/>
      <c r="O741"/>
      <c r="Q741" s="15"/>
      <c r="R741" s="14"/>
      <c r="S741"/>
      <c r="U741" s="15"/>
      <c r="V741" s="14"/>
      <c r="W741"/>
      <c r="Y741" s="15"/>
      <c r="Z741" s="14"/>
      <c r="AA741"/>
      <c r="AC741" s="15"/>
      <c r="AD741" s="14"/>
      <c r="AE741"/>
    </row>
    <row r="742" spans="7:31" x14ac:dyDescent="0.35">
      <c r="G742"/>
      <c r="H742" s="3"/>
      <c r="J742" s="14"/>
      <c r="K742"/>
      <c r="M742" s="15"/>
      <c r="N742" s="14"/>
      <c r="O742"/>
      <c r="Q742" s="15"/>
      <c r="R742" s="14"/>
      <c r="S742"/>
      <c r="U742" s="15"/>
      <c r="V742" s="14"/>
      <c r="W742"/>
      <c r="Y742" s="15"/>
      <c r="Z742" s="14"/>
      <c r="AA742"/>
      <c r="AC742" s="15"/>
      <c r="AD742" s="14"/>
      <c r="AE742"/>
    </row>
    <row r="743" spans="7:31" x14ac:dyDescent="0.35">
      <c r="G743"/>
      <c r="H743" s="3"/>
      <c r="J743" s="14"/>
      <c r="K743"/>
      <c r="M743" s="15"/>
      <c r="N743" s="14"/>
      <c r="O743"/>
      <c r="Q743" s="15"/>
      <c r="R743" s="14"/>
      <c r="S743"/>
      <c r="U743" s="15"/>
      <c r="V743" s="14"/>
      <c r="W743"/>
      <c r="Y743" s="15"/>
      <c r="Z743" s="14"/>
      <c r="AA743"/>
      <c r="AC743" s="15"/>
      <c r="AD743" s="14"/>
      <c r="AE743"/>
    </row>
    <row r="744" spans="7:31" x14ac:dyDescent="0.35">
      <c r="G744"/>
      <c r="H744" s="3"/>
      <c r="J744" s="14"/>
      <c r="K744"/>
      <c r="M744" s="15"/>
      <c r="N744" s="14"/>
      <c r="O744"/>
      <c r="Q744" s="15"/>
      <c r="R744" s="14"/>
      <c r="S744"/>
      <c r="U744" s="15"/>
      <c r="V744" s="14"/>
      <c r="W744"/>
      <c r="Y744" s="15"/>
      <c r="Z744" s="14"/>
      <c r="AA744"/>
      <c r="AC744" s="15"/>
      <c r="AD744" s="14"/>
      <c r="AE744"/>
    </row>
    <row r="745" spans="7:31" x14ac:dyDescent="0.35">
      <c r="G745"/>
      <c r="H745" s="3"/>
      <c r="J745" s="14"/>
      <c r="K745"/>
      <c r="M745" s="15"/>
      <c r="N745" s="14"/>
      <c r="O745"/>
      <c r="Q745" s="15"/>
      <c r="R745" s="14"/>
      <c r="S745"/>
      <c r="U745" s="15"/>
      <c r="V745" s="14"/>
      <c r="W745"/>
      <c r="Y745" s="15"/>
      <c r="Z745" s="14"/>
      <c r="AA745"/>
      <c r="AC745" s="15"/>
      <c r="AD745" s="14"/>
      <c r="AE745"/>
    </row>
    <row r="746" spans="7:31" x14ac:dyDescent="0.35">
      <c r="G746"/>
      <c r="H746" s="3"/>
      <c r="J746" s="14"/>
      <c r="K746"/>
      <c r="M746" s="15"/>
      <c r="N746" s="14"/>
      <c r="O746"/>
      <c r="Q746" s="15"/>
      <c r="R746" s="14"/>
      <c r="S746"/>
      <c r="U746" s="15"/>
      <c r="V746" s="14"/>
      <c r="W746"/>
      <c r="Y746" s="15"/>
      <c r="Z746" s="14"/>
      <c r="AA746"/>
      <c r="AC746" s="15"/>
      <c r="AD746" s="14"/>
      <c r="AE746"/>
    </row>
    <row r="747" spans="7:31" x14ac:dyDescent="0.35">
      <c r="G747"/>
      <c r="H747" s="3"/>
      <c r="J747" s="14"/>
      <c r="K747"/>
      <c r="M747" s="15"/>
      <c r="N747" s="14"/>
      <c r="O747"/>
      <c r="Q747" s="15"/>
      <c r="R747" s="14"/>
      <c r="S747"/>
      <c r="U747" s="15"/>
      <c r="V747" s="14"/>
      <c r="W747"/>
      <c r="Y747" s="15"/>
      <c r="Z747" s="14"/>
      <c r="AA747"/>
      <c r="AC747" s="15"/>
      <c r="AD747" s="14"/>
      <c r="AE747"/>
    </row>
    <row r="748" spans="7:31" x14ac:dyDescent="0.35">
      <c r="G748"/>
      <c r="H748" s="3"/>
      <c r="J748" s="14"/>
      <c r="K748"/>
      <c r="M748" s="15"/>
      <c r="N748" s="14"/>
      <c r="O748"/>
      <c r="Q748" s="15"/>
      <c r="R748" s="14"/>
      <c r="S748"/>
      <c r="U748" s="15"/>
      <c r="V748" s="14"/>
      <c r="W748"/>
      <c r="Y748" s="15"/>
      <c r="Z748" s="14"/>
      <c r="AA748"/>
      <c r="AC748" s="15"/>
      <c r="AD748" s="14"/>
      <c r="AE748"/>
    </row>
    <row r="749" spans="7:31" x14ac:dyDescent="0.35">
      <c r="G749"/>
      <c r="H749" s="3"/>
      <c r="J749" s="14"/>
      <c r="K749"/>
      <c r="M749" s="15"/>
      <c r="N749" s="14"/>
      <c r="O749"/>
      <c r="Q749" s="15"/>
      <c r="R749" s="14"/>
      <c r="S749"/>
      <c r="U749" s="15"/>
      <c r="V749" s="14"/>
      <c r="W749"/>
      <c r="Y749" s="15"/>
      <c r="Z749" s="14"/>
      <c r="AA749"/>
      <c r="AC749" s="15"/>
      <c r="AD749" s="14"/>
      <c r="AE749"/>
    </row>
    <row r="750" spans="7:31" x14ac:dyDescent="0.35">
      <c r="G750"/>
      <c r="H750" s="3"/>
      <c r="J750" s="14"/>
      <c r="K750"/>
      <c r="M750" s="15"/>
      <c r="N750" s="14"/>
      <c r="O750"/>
      <c r="Q750" s="15"/>
      <c r="R750" s="14"/>
      <c r="S750"/>
      <c r="U750" s="15"/>
      <c r="V750" s="14"/>
      <c r="W750"/>
      <c r="Y750" s="15"/>
      <c r="Z750" s="14"/>
      <c r="AA750"/>
      <c r="AC750" s="15"/>
      <c r="AD750" s="14"/>
      <c r="AE750"/>
    </row>
    <row r="751" spans="7:31" x14ac:dyDescent="0.35">
      <c r="G751"/>
      <c r="H751" s="3"/>
      <c r="J751" s="14"/>
      <c r="K751"/>
      <c r="M751" s="15"/>
      <c r="N751" s="14"/>
      <c r="O751"/>
      <c r="Q751" s="15"/>
      <c r="R751" s="14"/>
      <c r="S751"/>
      <c r="U751" s="15"/>
      <c r="V751" s="14"/>
      <c r="W751"/>
      <c r="Y751" s="15"/>
      <c r="Z751" s="14"/>
      <c r="AA751"/>
      <c r="AC751" s="15"/>
      <c r="AD751" s="14"/>
      <c r="AE751"/>
    </row>
    <row r="752" spans="7:31" x14ac:dyDescent="0.35">
      <c r="G752"/>
      <c r="H752" s="3"/>
      <c r="J752" s="14"/>
      <c r="K752"/>
      <c r="M752" s="15"/>
      <c r="N752" s="14"/>
      <c r="O752"/>
      <c r="Q752" s="15"/>
      <c r="R752" s="14"/>
      <c r="S752"/>
      <c r="U752" s="15"/>
      <c r="V752" s="14"/>
      <c r="W752"/>
      <c r="Y752" s="15"/>
      <c r="Z752" s="14"/>
      <c r="AA752"/>
      <c r="AC752" s="15"/>
      <c r="AD752" s="14"/>
      <c r="AE752"/>
    </row>
    <row r="753" spans="7:31" x14ac:dyDescent="0.35">
      <c r="G753"/>
      <c r="H753" s="3"/>
      <c r="J753" s="14"/>
      <c r="K753"/>
      <c r="M753" s="15"/>
      <c r="N753" s="14"/>
      <c r="O753"/>
      <c r="Q753" s="15"/>
      <c r="R753" s="14"/>
      <c r="S753"/>
      <c r="U753" s="15"/>
      <c r="V753" s="14"/>
      <c r="W753"/>
      <c r="Y753" s="15"/>
      <c r="Z753" s="14"/>
      <c r="AA753"/>
      <c r="AC753" s="15"/>
      <c r="AD753" s="14"/>
      <c r="AE753"/>
    </row>
    <row r="754" spans="7:31" x14ac:dyDescent="0.35">
      <c r="G754"/>
      <c r="H754" s="3"/>
      <c r="J754" s="14"/>
      <c r="K754"/>
      <c r="M754" s="15"/>
      <c r="N754" s="14"/>
      <c r="O754"/>
      <c r="Q754" s="15"/>
      <c r="R754" s="14"/>
      <c r="S754"/>
      <c r="U754" s="15"/>
      <c r="V754" s="14"/>
      <c r="W754"/>
      <c r="Y754" s="15"/>
      <c r="Z754" s="14"/>
      <c r="AA754"/>
      <c r="AC754" s="15"/>
      <c r="AD754" s="14"/>
      <c r="AE754"/>
    </row>
    <row r="755" spans="7:31" x14ac:dyDescent="0.35">
      <c r="G755"/>
      <c r="H755" s="3"/>
      <c r="J755" s="14"/>
      <c r="K755"/>
      <c r="M755" s="15"/>
      <c r="N755" s="14"/>
      <c r="O755"/>
      <c r="Q755" s="15"/>
      <c r="R755" s="14"/>
      <c r="S755"/>
      <c r="U755" s="15"/>
      <c r="V755" s="14"/>
      <c r="W755"/>
      <c r="Y755" s="15"/>
      <c r="Z755" s="14"/>
      <c r="AA755"/>
      <c r="AC755" s="15"/>
      <c r="AD755" s="14"/>
      <c r="AE755"/>
    </row>
    <row r="756" spans="7:31" x14ac:dyDescent="0.35">
      <c r="G756"/>
      <c r="H756" s="3"/>
      <c r="J756" s="14"/>
      <c r="K756"/>
      <c r="M756" s="15"/>
      <c r="N756" s="14"/>
      <c r="O756"/>
      <c r="Q756" s="15"/>
      <c r="R756" s="14"/>
      <c r="S756"/>
      <c r="U756" s="15"/>
      <c r="V756" s="14"/>
      <c r="W756"/>
      <c r="Y756" s="15"/>
      <c r="Z756" s="14"/>
      <c r="AA756"/>
      <c r="AC756" s="15"/>
      <c r="AD756" s="14"/>
      <c r="AE756"/>
    </row>
    <row r="757" spans="7:31" x14ac:dyDescent="0.35">
      <c r="G757"/>
      <c r="H757" s="3"/>
      <c r="J757" s="14"/>
      <c r="K757"/>
      <c r="M757" s="15"/>
      <c r="N757" s="14"/>
      <c r="O757"/>
      <c r="Q757" s="15"/>
      <c r="R757" s="14"/>
      <c r="S757"/>
      <c r="U757" s="15"/>
      <c r="V757" s="14"/>
      <c r="W757"/>
      <c r="Y757" s="15"/>
      <c r="Z757" s="14"/>
      <c r="AA757"/>
      <c r="AC757" s="15"/>
      <c r="AD757" s="14"/>
      <c r="AE757"/>
    </row>
    <row r="758" spans="7:31" x14ac:dyDescent="0.35">
      <c r="G758"/>
      <c r="H758" s="3"/>
      <c r="J758" s="14"/>
      <c r="K758"/>
      <c r="M758" s="15"/>
      <c r="N758" s="14"/>
      <c r="O758"/>
      <c r="Q758" s="15"/>
      <c r="R758" s="14"/>
      <c r="S758"/>
      <c r="U758" s="15"/>
      <c r="V758" s="14"/>
      <c r="W758"/>
      <c r="Y758" s="15"/>
      <c r="Z758" s="14"/>
      <c r="AA758"/>
      <c r="AC758" s="15"/>
      <c r="AD758" s="14"/>
      <c r="AE758"/>
    </row>
    <row r="759" spans="7:31" x14ac:dyDescent="0.35">
      <c r="G759"/>
      <c r="H759" s="3"/>
      <c r="J759" s="14"/>
      <c r="K759"/>
      <c r="M759" s="15"/>
      <c r="N759" s="14"/>
      <c r="O759"/>
      <c r="Q759" s="15"/>
      <c r="R759" s="14"/>
      <c r="S759"/>
      <c r="U759" s="15"/>
      <c r="V759" s="14"/>
      <c r="W759"/>
      <c r="Y759" s="15"/>
      <c r="Z759" s="14"/>
      <c r="AA759"/>
      <c r="AC759" s="15"/>
      <c r="AD759" s="14"/>
      <c r="AE759"/>
    </row>
    <row r="760" spans="7:31" x14ac:dyDescent="0.35">
      <c r="G760"/>
      <c r="H760" s="3"/>
      <c r="J760" s="14"/>
      <c r="K760"/>
      <c r="M760" s="15"/>
      <c r="N760" s="14"/>
      <c r="O760"/>
      <c r="Q760" s="15"/>
      <c r="R760" s="14"/>
      <c r="S760"/>
      <c r="U760" s="15"/>
      <c r="V760" s="14"/>
      <c r="W760"/>
      <c r="Y760" s="15"/>
      <c r="Z760" s="14"/>
      <c r="AA760"/>
      <c r="AC760" s="15"/>
      <c r="AD760" s="14"/>
      <c r="AE760"/>
    </row>
    <row r="761" spans="7:31" x14ac:dyDescent="0.35">
      <c r="G761"/>
      <c r="H761" s="3"/>
      <c r="J761" s="14"/>
      <c r="K761"/>
      <c r="M761" s="15"/>
      <c r="N761" s="14"/>
      <c r="O761"/>
      <c r="Q761" s="15"/>
      <c r="R761" s="14"/>
      <c r="S761"/>
      <c r="U761" s="15"/>
      <c r="V761" s="14"/>
      <c r="W761"/>
      <c r="Y761" s="15"/>
      <c r="Z761" s="14"/>
      <c r="AA761"/>
      <c r="AC761" s="15"/>
      <c r="AD761" s="14"/>
      <c r="AE761"/>
    </row>
    <row r="762" spans="7:31" x14ac:dyDescent="0.35">
      <c r="G762"/>
      <c r="H762" s="3"/>
      <c r="J762" s="14"/>
      <c r="K762"/>
      <c r="M762" s="15"/>
      <c r="N762" s="14"/>
      <c r="O762"/>
      <c r="Q762" s="15"/>
      <c r="R762" s="14"/>
      <c r="S762"/>
      <c r="U762" s="15"/>
      <c r="V762" s="14"/>
      <c r="W762"/>
      <c r="Y762" s="15"/>
      <c r="Z762" s="14"/>
      <c r="AA762"/>
      <c r="AC762" s="15"/>
      <c r="AD762" s="14"/>
      <c r="AE762"/>
    </row>
    <row r="763" spans="7:31" x14ac:dyDescent="0.35">
      <c r="G763"/>
      <c r="H763" s="3"/>
      <c r="J763" s="14"/>
      <c r="K763"/>
      <c r="M763" s="15"/>
      <c r="N763" s="14"/>
      <c r="O763"/>
      <c r="Q763" s="15"/>
      <c r="R763" s="14"/>
      <c r="S763"/>
      <c r="U763" s="15"/>
      <c r="V763" s="14"/>
      <c r="W763"/>
      <c r="Y763" s="15"/>
      <c r="Z763" s="14"/>
      <c r="AA763"/>
      <c r="AC763" s="15"/>
      <c r="AD763" s="14"/>
      <c r="AE763"/>
    </row>
    <row r="764" spans="7:31" x14ac:dyDescent="0.35">
      <c r="G764"/>
      <c r="H764" s="3"/>
      <c r="J764" s="14"/>
      <c r="K764"/>
      <c r="M764" s="15"/>
      <c r="N764" s="14"/>
      <c r="O764"/>
      <c r="Q764" s="15"/>
      <c r="R764" s="14"/>
      <c r="S764"/>
      <c r="U764" s="15"/>
      <c r="V764" s="14"/>
      <c r="W764"/>
      <c r="Y764" s="15"/>
      <c r="Z764" s="14"/>
      <c r="AA764"/>
      <c r="AC764" s="15"/>
      <c r="AD764" s="14"/>
      <c r="AE764"/>
    </row>
    <row r="765" spans="7:31" x14ac:dyDescent="0.35">
      <c r="G765"/>
      <c r="H765" s="3"/>
      <c r="J765" s="14"/>
      <c r="K765"/>
      <c r="M765" s="15"/>
      <c r="N765" s="14"/>
      <c r="O765"/>
      <c r="Q765" s="15"/>
      <c r="R765" s="14"/>
      <c r="S765"/>
      <c r="U765" s="15"/>
      <c r="V765" s="14"/>
      <c r="W765"/>
      <c r="Y765" s="15"/>
      <c r="Z765" s="14"/>
      <c r="AA765"/>
      <c r="AC765" s="15"/>
      <c r="AD765" s="14"/>
      <c r="AE765"/>
    </row>
    <row r="766" spans="7:31" x14ac:dyDescent="0.35">
      <c r="G766"/>
      <c r="H766" s="3"/>
      <c r="J766" s="14"/>
      <c r="K766"/>
      <c r="M766" s="15"/>
      <c r="N766" s="14"/>
      <c r="O766"/>
      <c r="Q766" s="15"/>
      <c r="R766" s="14"/>
      <c r="S766"/>
      <c r="U766" s="15"/>
      <c r="V766" s="14"/>
      <c r="W766"/>
      <c r="Y766" s="15"/>
      <c r="Z766" s="14"/>
      <c r="AA766"/>
      <c r="AC766" s="15"/>
      <c r="AD766" s="14"/>
      <c r="AE766"/>
    </row>
    <row r="767" spans="7:31" x14ac:dyDescent="0.35">
      <c r="G767"/>
      <c r="H767" s="3"/>
      <c r="J767" s="14"/>
      <c r="K767"/>
      <c r="M767" s="15"/>
      <c r="N767" s="14"/>
      <c r="O767"/>
      <c r="Q767" s="15"/>
      <c r="R767" s="14"/>
      <c r="S767"/>
      <c r="U767" s="15"/>
      <c r="V767" s="14"/>
      <c r="W767"/>
      <c r="Y767" s="15"/>
      <c r="Z767" s="14"/>
      <c r="AA767"/>
      <c r="AC767" s="15"/>
      <c r="AD767" s="14"/>
      <c r="AE767"/>
    </row>
    <row r="768" spans="7:31" x14ac:dyDescent="0.35">
      <c r="G768"/>
      <c r="H768" s="3"/>
      <c r="J768" s="14"/>
      <c r="K768"/>
      <c r="M768" s="15"/>
      <c r="N768" s="14"/>
      <c r="O768"/>
      <c r="Q768" s="15"/>
      <c r="R768" s="14"/>
      <c r="S768"/>
      <c r="U768" s="15"/>
      <c r="V768" s="14"/>
      <c r="W768"/>
      <c r="Y768" s="15"/>
      <c r="Z768" s="14"/>
      <c r="AA768"/>
      <c r="AC768" s="15"/>
      <c r="AD768" s="14"/>
      <c r="AE768"/>
    </row>
    <row r="769" spans="7:31" x14ac:dyDescent="0.35">
      <c r="G769"/>
      <c r="H769" s="3"/>
      <c r="J769" s="14"/>
      <c r="K769"/>
      <c r="M769" s="15"/>
      <c r="N769" s="14"/>
      <c r="O769"/>
      <c r="Q769" s="15"/>
      <c r="R769" s="14"/>
      <c r="S769"/>
      <c r="U769" s="15"/>
      <c r="V769" s="14"/>
      <c r="W769"/>
      <c r="Y769" s="15"/>
      <c r="Z769" s="14"/>
      <c r="AA769"/>
      <c r="AC769" s="15"/>
      <c r="AD769" s="14"/>
      <c r="AE769"/>
    </row>
    <row r="770" spans="7:31" x14ac:dyDescent="0.35">
      <c r="G770"/>
      <c r="H770" s="3"/>
      <c r="J770" s="14"/>
      <c r="K770"/>
      <c r="M770" s="15"/>
      <c r="N770" s="14"/>
      <c r="O770"/>
      <c r="Q770" s="15"/>
      <c r="R770" s="14"/>
      <c r="S770"/>
      <c r="U770" s="15"/>
      <c r="V770" s="14"/>
      <c r="W770"/>
      <c r="Y770" s="15"/>
      <c r="Z770" s="14"/>
      <c r="AA770"/>
      <c r="AC770" s="15"/>
      <c r="AD770" s="14"/>
      <c r="AE770"/>
    </row>
    <row r="771" spans="7:31" x14ac:dyDescent="0.35">
      <c r="G771"/>
      <c r="H771" s="3"/>
      <c r="J771" s="14"/>
      <c r="K771"/>
      <c r="M771" s="15"/>
      <c r="N771" s="14"/>
      <c r="O771"/>
      <c r="Q771" s="15"/>
      <c r="R771" s="14"/>
      <c r="S771"/>
      <c r="U771" s="15"/>
      <c r="V771" s="14"/>
      <c r="W771"/>
      <c r="Y771" s="15"/>
      <c r="Z771" s="14"/>
      <c r="AA771"/>
      <c r="AC771" s="15"/>
      <c r="AD771" s="14"/>
      <c r="AE771"/>
    </row>
    <row r="772" spans="7:31" x14ac:dyDescent="0.35">
      <c r="G772"/>
      <c r="H772" s="3"/>
      <c r="J772" s="14"/>
      <c r="K772"/>
      <c r="M772" s="15"/>
      <c r="N772" s="14"/>
      <c r="O772"/>
      <c r="Q772" s="15"/>
      <c r="R772" s="14"/>
      <c r="S772"/>
      <c r="U772" s="15"/>
      <c r="V772" s="14"/>
      <c r="W772"/>
      <c r="Y772" s="15"/>
      <c r="Z772" s="14"/>
      <c r="AA772"/>
      <c r="AC772" s="15"/>
      <c r="AD772" s="14"/>
      <c r="AE772"/>
    </row>
    <row r="773" spans="7:31" x14ac:dyDescent="0.35">
      <c r="G773"/>
      <c r="H773" s="3"/>
      <c r="J773" s="14"/>
      <c r="K773"/>
      <c r="M773" s="15"/>
      <c r="N773" s="14"/>
      <c r="O773"/>
      <c r="Q773" s="15"/>
      <c r="R773" s="14"/>
      <c r="S773"/>
      <c r="U773" s="15"/>
      <c r="V773" s="14"/>
      <c r="W773"/>
      <c r="Y773" s="15"/>
      <c r="Z773" s="14"/>
      <c r="AA773"/>
      <c r="AC773" s="15"/>
      <c r="AD773" s="14"/>
      <c r="AE773"/>
    </row>
    <row r="774" spans="7:31" x14ac:dyDescent="0.35">
      <c r="G774"/>
      <c r="H774" s="3"/>
      <c r="J774" s="14"/>
      <c r="K774"/>
      <c r="M774" s="15"/>
      <c r="N774" s="14"/>
      <c r="O774"/>
      <c r="Q774" s="15"/>
      <c r="R774" s="14"/>
      <c r="S774"/>
      <c r="U774" s="15"/>
      <c r="V774" s="14"/>
      <c r="W774"/>
      <c r="Y774" s="15"/>
      <c r="Z774" s="14"/>
      <c r="AA774"/>
      <c r="AC774" s="15"/>
      <c r="AD774" s="14"/>
      <c r="AE774"/>
    </row>
    <row r="775" spans="7:31" x14ac:dyDescent="0.35">
      <c r="G775"/>
      <c r="H775" s="3"/>
      <c r="J775" s="14"/>
      <c r="K775"/>
      <c r="M775" s="15"/>
      <c r="N775" s="14"/>
      <c r="O775"/>
      <c r="Q775" s="15"/>
      <c r="R775" s="14"/>
      <c r="S775"/>
      <c r="U775" s="15"/>
      <c r="V775" s="14"/>
      <c r="W775"/>
      <c r="Y775" s="15"/>
      <c r="Z775" s="14"/>
      <c r="AA775"/>
      <c r="AC775" s="15"/>
      <c r="AD775" s="14"/>
      <c r="AE775"/>
    </row>
    <row r="776" spans="7:31" x14ac:dyDescent="0.35">
      <c r="G776"/>
      <c r="H776" s="3"/>
      <c r="J776" s="14"/>
      <c r="K776"/>
      <c r="M776" s="15"/>
      <c r="N776" s="14"/>
      <c r="O776"/>
      <c r="Q776" s="15"/>
      <c r="R776" s="14"/>
      <c r="S776"/>
      <c r="U776" s="15"/>
      <c r="V776" s="14"/>
      <c r="W776"/>
      <c r="Y776" s="15"/>
      <c r="Z776" s="14"/>
      <c r="AA776"/>
      <c r="AC776" s="15"/>
      <c r="AD776" s="14"/>
      <c r="AE776"/>
    </row>
    <row r="777" spans="7:31" x14ac:dyDescent="0.35">
      <c r="G777"/>
      <c r="H777" s="3"/>
      <c r="J777" s="14"/>
      <c r="K777"/>
      <c r="M777" s="15"/>
      <c r="N777" s="14"/>
      <c r="O777"/>
      <c r="Q777" s="15"/>
      <c r="R777" s="14"/>
      <c r="S777"/>
      <c r="U777" s="15"/>
      <c r="V777" s="14"/>
      <c r="W777"/>
      <c r="Y777" s="15"/>
      <c r="Z777" s="14"/>
      <c r="AA777"/>
      <c r="AC777" s="15"/>
      <c r="AD777" s="14"/>
      <c r="AE777"/>
    </row>
    <row r="778" spans="7:31" x14ac:dyDescent="0.35">
      <c r="G778"/>
      <c r="H778" s="3"/>
      <c r="J778" s="14"/>
      <c r="K778"/>
      <c r="M778" s="15"/>
      <c r="N778" s="14"/>
      <c r="O778"/>
      <c r="Q778" s="15"/>
      <c r="R778" s="14"/>
      <c r="S778"/>
      <c r="U778" s="15"/>
      <c r="V778" s="14"/>
      <c r="W778"/>
      <c r="Y778" s="15"/>
      <c r="Z778" s="14"/>
      <c r="AA778"/>
      <c r="AC778" s="15"/>
      <c r="AD778" s="14"/>
      <c r="AE778"/>
    </row>
    <row r="779" spans="7:31" x14ac:dyDescent="0.35">
      <c r="G779"/>
      <c r="H779" s="3"/>
      <c r="J779" s="14"/>
      <c r="K779"/>
      <c r="M779" s="15"/>
      <c r="N779" s="14"/>
      <c r="O779"/>
      <c r="Q779" s="15"/>
      <c r="R779" s="14"/>
      <c r="S779"/>
      <c r="U779" s="15"/>
      <c r="V779" s="14"/>
      <c r="W779"/>
      <c r="Y779" s="15"/>
      <c r="Z779" s="14"/>
      <c r="AA779"/>
      <c r="AC779" s="15"/>
      <c r="AD779" s="14"/>
      <c r="AE779"/>
    </row>
    <row r="780" spans="7:31" x14ac:dyDescent="0.35">
      <c r="G780"/>
      <c r="H780" s="3"/>
      <c r="J780" s="14"/>
      <c r="K780"/>
      <c r="M780" s="15"/>
      <c r="N780" s="14"/>
      <c r="O780"/>
      <c r="Q780" s="15"/>
      <c r="R780" s="14"/>
      <c r="S780"/>
      <c r="U780" s="15"/>
      <c r="V780" s="14"/>
      <c r="W780"/>
      <c r="Y780" s="15"/>
      <c r="Z780" s="14"/>
      <c r="AA780"/>
      <c r="AC780" s="15"/>
      <c r="AD780" s="14"/>
      <c r="AE780"/>
    </row>
    <row r="781" spans="7:31" x14ac:dyDescent="0.35">
      <c r="G781"/>
      <c r="H781" s="3"/>
      <c r="J781" s="14"/>
      <c r="K781"/>
      <c r="M781" s="15"/>
      <c r="N781" s="14"/>
      <c r="O781"/>
      <c r="Q781" s="15"/>
      <c r="R781" s="14"/>
      <c r="S781"/>
      <c r="U781" s="15"/>
      <c r="V781" s="14"/>
      <c r="W781"/>
      <c r="Y781" s="15"/>
      <c r="Z781" s="14"/>
      <c r="AA781"/>
      <c r="AC781" s="15"/>
      <c r="AD781" s="14"/>
      <c r="AE781"/>
    </row>
    <row r="782" spans="7:31" x14ac:dyDescent="0.35">
      <c r="G782"/>
      <c r="H782" s="3"/>
      <c r="J782" s="14"/>
      <c r="K782"/>
      <c r="M782" s="15"/>
      <c r="N782" s="14"/>
      <c r="O782"/>
      <c r="Q782" s="15"/>
      <c r="R782" s="14"/>
      <c r="S782"/>
      <c r="U782" s="15"/>
      <c r="V782" s="14"/>
      <c r="W782"/>
      <c r="Y782" s="15"/>
      <c r="Z782" s="14"/>
      <c r="AA782"/>
      <c r="AC782" s="15"/>
      <c r="AD782" s="14"/>
      <c r="AE782"/>
    </row>
    <row r="783" spans="7:31" x14ac:dyDescent="0.35">
      <c r="G783"/>
      <c r="H783" s="3"/>
      <c r="J783" s="14"/>
      <c r="K783"/>
      <c r="M783" s="15"/>
      <c r="N783" s="14"/>
      <c r="O783"/>
      <c r="Q783" s="15"/>
      <c r="R783" s="14"/>
      <c r="S783"/>
      <c r="U783" s="15"/>
      <c r="V783" s="14"/>
      <c r="W783"/>
      <c r="Y783" s="15"/>
      <c r="Z783" s="14"/>
      <c r="AA783"/>
      <c r="AC783" s="15"/>
      <c r="AD783" s="14"/>
      <c r="AE783"/>
    </row>
    <row r="784" spans="7:31" x14ac:dyDescent="0.35">
      <c r="G784"/>
      <c r="H784" s="3"/>
      <c r="J784" s="14"/>
      <c r="K784"/>
      <c r="M784" s="15"/>
      <c r="N784" s="14"/>
      <c r="O784"/>
      <c r="Q784" s="15"/>
      <c r="R784" s="14"/>
      <c r="S784"/>
      <c r="U784" s="15"/>
      <c r="V784" s="14"/>
      <c r="W784"/>
      <c r="Y784" s="15"/>
      <c r="Z784" s="14"/>
      <c r="AA784"/>
      <c r="AC784" s="15"/>
      <c r="AD784" s="14"/>
      <c r="AE784"/>
    </row>
    <row r="785" spans="7:31" x14ac:dyDescent="0.35">
      <c r="G785"/>
      <c r="H785" s="3"/>
      <c r="J785" s="14"/>
      <c r="K785"/>
      <c r="M785" s="15"/>
      <c r="N785" s="14"/>
      <c r="O785"/>
      <c r="Q785" s="15"/>
      <c r="R785" s="14"/>
      <c r="S785"/>
      <c r="U785" s="15"/>
      <c r="V785" s="14"/>
      <c r="W785"/>
      <c r="Y785" s="15"/>
      <c r="Z785" s="14"/>
      <c r="AA785"/>
      <c r="AC785" s="15"/>
      <c r="AD785" s="14"/>
      <c r="AE785"/>
    </row>
    <row r="786" spans="7:31" x14ac:dyDescent="0.35">
      <c r="G786"/>
      <c r="H786" s="3"/>
      <c r="J786" s="14"/>
      <c r="K786"/>
      <c r="M786" s="15"/>
      <c r="N786" s="14"/>
      <c r="O786"/>
      <c r="Q786" s="15"/>
      <c r="R786" s="14"/>
      <c r="S786"/>
      <c r="U786" s="15"/>
      <c r="V786" s="14"/>
      <c r="W786"/>
      <c r="Y786" s="15"/>
      <c r="Z786" s="14"/>
      <c r="AA786"/>
      <c r="AC786" s="15"/>
      <c r="AD786" s="14"/>
      <c r="AE786"/>
    </row>
    <row r="787" spans="7:31" x14ac:dyDescent="0.35">
      <c r="G787"/>
      <c r="H787" s="3"/>
      <c r="J787" s="14"/>
      <c r="K787"/>
      <c r="M787" s="15"/>
      <c r="N787" s="14"/>
      <c r="O787"/>
      <c r="Q787" s="15"/>
      <c r="R787" s="14"/>
      <c r="S787"/>
      <c r="U787" s="15"/>
      <c r="V787" s="14"/>
      <c r="W787"/>
      <c r="Y787" s="15"/>
      <c r="Z787" s="14"/>
      <c r="AA787"/>
      <c r="AC787" s="15"/>
      <c r="AD787" s="14"/>
      <c r="AE787"/>
    </row>
    <row r="788" spans="7:31" x14ac:dyDescent="0.35">
      <c r="G788"/>
      <c r="H788" s="3"/>
      <c r="J788" s="14"/>
      <c r="K788"/>
      <c r="M788" s="15"/>
      <c r="N788" s="14"/>
      <c r="O788"/>
      <c r="Q788" s="15"/>
      <c r="R788" s="14"/>
      <c r="S788"/>
      <c r="U788" s="15"/>
      <c r="V788" s="14"/>
      <c r="W788"/>
      <c r="Y788" s="15"/>
      <c r="Z788" s="14"/>
      <c r="AA788"/>
      <c r="AC788" s="15"/>
      <c r="AD788" s="14"/>
      <c r="AE788"/>
    </row>
    <row r="789" spans="7:31" x14ac:dyDescent="0.35">
      <c r="G789"/>
      <c r="H789" s="3"/>
      <c r="J789" s="14"/>
      <c r="K789"/>
      <c r="M789" s="15"/>
      <c r="N789" s="14"/>
      <c r="O789"/>
      <c r="Q789" s="15"/>
      <c r="R789" s="14"/>
      <c r="S789"/>
      <c r="U789" s="15"/>
      <c r="V789" s="14"/>
      <c r="W789"/>
      <c r="Y789" s="15"/>
      <c r="Z789" s="14"/>
      <c r="AA789"/>
      <c r="AC789" s="15"/>
      <c r="AD789" s="14"/>
      <c r="AE789"/>
    </row>
    <row r="790" spans="7:31" x14ac:dyDescent="0.35">
      <c r="G790"/>
      <c r="H790" s="3"/>
      <c r="J790" s="14"/>
      <c r="K790"/>
      <c r="M790" s="15"/>
      <c r="N790" s="14"/>
      <c r="O790"/>
      <c r="Q790" s="15"/>
      <c r="R790" s="14"/>
      <c r="S790"/>
      <c r="U790" s="15"/>
      <c r="V790" s="14"/>
      <c r="W790"/>
      <c r="Y790" s="15"/>
      <c r="Z790" s="14"/>
      <c r="AA790"/>
      <c r="AC790" s="15"/>
      <c r="AD790" s="14"/>
      <c r="AE790"/>
    </row>
    <row r="791" spans="7:31" x14ac:dyDescent="0.35">
      <c r="G791"/>
      <c r="H791" s="3"/>
      <c r="J791" s="14"/>
      <c r="K791"/>
      <c r="M791" s="15"/>
      <c r="N791" s="14"/>
      <c r="O791"/>
      <c r="Q791" s="15"/>
      <c r="R791" s="14"/>
      <c r="S791"/>
      <c r="U791" s="15"/>
      <c r="V791" s="14"/>
      <c r="W791"/>
      <c r="Y791" s="15"/>
      <c r="Z791" s="14"/>
      <c r="AA791"/>
      <c r="AC791" s="15"/>
      <c r="AD791" s="14"/>
      <c r="AE791"/>
    </row>
    <row r="792" spans="7:31" x14ac:dyDescent="0.35">
      <c r="G792"/>
      <c r="H792" s="3"/>
      <c r="J792" s="14"/>
      <c r="K792"/>
      <c r="M792" s="15"/>
      <c r="N792" s="14"/>
      <c r="O792"/>
      <c r="Q792" s="15"/>
      <c r="R792" s="14"/>
      <c r="S792"/>
      <c r="U792" s="15"/>
      <c r="V792" s="14"/>
      <c r="W792"/>
      <c r="Y792" s="15"/>
      <c r="Z792" s="14"/>
      <c r="AA792"/>
      <c r="AC792" s="15"/>
      <c r="AD792" s="14"/>
      <c r="AE792"/>
    </row>
    <row r="793" spans="7:31" x14ac:dyDescent="0.35">
      <c r="G793"/>
      <c r="H793" s="3"/>
      <c r="J793" s="14"/>
      <c r="K793"/>
      <c r="M793" s="15"/>
      <c r="N793" s="14"/>
      <c r="O793"/>
      <c r="Q793" s="15"/>
      <c r="R793" s="14"/>
      <c r="S793"/>
      <c r="U793" s="15"/>
      <c r="V793" s="14"/>
      <c r="W793"/>
      <c r="Y793" s="15"/>
      <c r="Z793" s="14"/>
      <c r="AA793"/>
      <c r="AC793" s="15"/>
      <c r="AD793" s="14"/>
      <c r="AE793"/>
    </row>
    <row r="794" spans="7:31" x14ac:dyDescent="0.35">
      <c r="G794"/>
      <c r="H794" s="3"/>
      <c r="J794" s="14"/>
      <c r="K794"/>
      <c r="M794" s="15"/>
      <c r="N794" s="14"/>
      <c r="O794"/>
      <c r="Q794" s="15"/>
      <c r="R794" s="14"/>
      <c r="S794"/>
      <c r="U794" s="15"/>
      <c r="V794" s="14"/>
      <c r="W794"/>
      <c r="Y794" s="15"/>
      <c r="Z794" s="14"/>
      <c r="AA794"/>
      <c r="AC794" s="15"/>
      <c r="AD794" s="14"/>
      <c r="AE794"/>
    </row>
    <row r="795" spans="7:31" x14ac:dyDescent="0.35">
      <c r="G795"/>
      <c r="H795" s="3"/>
      <c r="J795" s="14"/>
      <c r="K795"/>
      <c r="M795" s="15"/>
      <c r="N795" s="14"/>
      <c r="O795"/>
      <c r="Q795" s="15"/>
      <c r="R795" s="14"/>
      <c r="S795"/>
      <c r="U795" s="15"/>
      <c r="V795" s="14"/>
      <c r="W795"/>
      <c r="Y795" s="15"/>
      <c r="Z795" s="14"/>
      <c r="AA795"/>
      <c r="AC795" s="15"/>
      <c r="AD795" s="14"/>
      <c r="AE795"/>
    </row>
    <row r="796" spans="7:31" x14ac:dyDescent="0.35">
      <c r="G796"/>
      <c r="H796" s="3"/>
      <c r="J796" s="14"/>
      <c r="K796"/>
      <c r="M796" s="15"/>
      <c r="N796" s="14"/>
      <c r="O796"/>
      <c r="Q796" s="15"/>
      <c r="R796" s="14"/>
      <c r="S796"/>
      <c r="U796" s="15"/>
      <c r="V796" s="14"/>
      <c r="W796"/>
      <c r="Y796" s="15"/>
      <c r="Z796" s="14"/>
      <c r="AA796"/>
      <c r="AC796" s="15"/>
      <c r="AD796" s="14"/>
      <c r="AE796"/>
    </row>
    <row r="797" spans="7:31" x14ac:dyDescent="0.35">
      <c r="G797"/>
      <c r="H797" s="3"/>
      <c r="J797" s="14"/>
      <c r="K797"/>
      <c r="M797" s="15"/>
      <c r="N797" s="14"/>
      <c r="O797"/>
      <c r="Q797" s="15"/>
      <c r="R797" s="14"/>
      <c r="S797"/>
      <c r="U797" s="15"/>
      <c r="V797" s="14"/>
      <c r="W797"/>
      <c r="Y797" s="15"/>
      <c r="Z797" s="14"/>
      <c r="AA797"/>
      <c r="AC797" s="15"/>
      <c r="AD797" s="14"/>
      <c r="AE797"/>
    </row>
    <row r="798" spans="7:31" x14ac:dyDescent="0.35">
      <c r="G798"/>
      <c r="H798" s="3"/>
      <c r="J798" s="14"/>
      <c r="K798"/>
      <c r="M798" s="15"/>
      <c r="N798" s="14"/>
      <c r="O798"/>
      <c r="Q798" s="15"/>
      <c r="R798" s="14"/>
      <c r="S798"/>
      <c r="U798" s="15"/>
      <c r="V798" s="14"/>
      <c r="W798"/>
      <c r="Y798" s="15"/>
      <c r="Z798" s="14"/>
      <c r="AA798"/>
      <c r="AC798" s="15"/>
      <c r="AD798" s="14"/>
      <c r="AE798"/>
    </row>
    <row r="799" spans="7:31" x14ac:dyDescent="0.35">
      <c r="G799"/>
      <c r="H799" s="3"/>
      <c r="J799" s="14"/>
      <c r="K799"/>
      <c r="M799" s="15"/>
      <c r="N799" s="14"/>
      <c r="O799"/>
      <c r="Q799" s="15"/>
      <c r="R799" s="14"/>
      <c r="S799"/>
      <c r="U799" s="15"/>
      <c r="V799" s="14"/>
      <c r="W799"/>
      <c r="Y799" s="15"/>
      <c r="Z799" s="14"/>
      <c r="AA799"/>
      <c r="AC799" s="15"/>
      <c r="AD799" s="14"/>
      <c r="AE799"/>
    </row>
    <row r="800" spans="7:31" x14ac:dyDescent="0.35">
      <c r="G800"/>
      <c r="H800" s="3"/>
      <c r="J800" s="14"/>
      <c r="K800"/>
      <c r="M800" s="15"/>
      <c r="N800" s="14"/>
      <c r="O800"/>
      <c r="Q800" s="15"/>
      <c r="R800" s="14"/>
      <c r="S800"/>
      <c r="U800" s="15"/>
      <c r="V800" s="14"/>
      <c r="W800"/>
      <c r="Y800" s="15"/>
      <c r="Z800" s="14"/>
      <c r="AA800"/>
      <c r="AC800" s="15"/>
      <c r="AD800" s="14"/>
      <c r="AE800"/>
    </row>
    <row r="801" spans="7:31" x14ac:dyDescent="0.35">
      <c r="G801"/>
      <c r="H801" s="3"/>
      <c r="J801" s="14"/>
      <c r="K801"/>
      <c r="M801" s="15"/>
      <c r="N801" s="14"/>
      <c r="O801"/>
      <c r="Q801" s="15"/>
      <c r="R801" s="14"/>
      <c r="S801"/>
      <c r="U801" s="15"/>
      <c r="V801" s="14"/>
      <c r="W801"/>
      <c r="Y801" s="15"/>
      <c r="Z801" s="14"/>
      <c r="AA801"/>
      <c r="AC801" s="15"/>
      <c r="AD801" s="14"/>
      <c r="AE801"/>
    </row>
    <row r="802" spans="7:31" x14ac:dyDescent="0.35">
      <c r="G802"/>
      <c r="H802" s="3"/>
      <c r="J802" s="14"/>
      <c r="K802"/>
      <c r="M802" s="15"/>
      <c r="N802" s="14"/>
      <c r="O802"/>
      <c r="Q802" s="15"/>
      <c r="R802" s="14"/>
      <c r="S802"/>
      <c r="U802" s="15"/>
      <c r="V802" s="14"/>
      <c r="W802"/>
      <c r="Y802" s="15"/>
      <c r="Z802" s="14"/>
      <c r="AA802"/>
      <c r="AC802" s="15"/>
      <c r="AD802" s="14"/>
      <c r="AE802"/>
    </row>
    <row r="803" spans="7:31" x14ac:dyDescent="0.35">
      <c r="G803"/>
      <c r="H803" s="3"/>
      <c r="J803" s="14"/>
      <c r="K803"/>
      <c r="M803" s="15"/>
      <c r="N803" s="14"/>
      <c r="O803"/>
      <c r="Q803" s="15"/>
      <c r="R803" s="14"/>
      <c r="S803"/>
      <c r="U803" s="15"/>
      <c r="V803" s="14"/>
      <c r="W803"/>
      <c r="Y803" s="15"/>
      <c r="Z803" s="14"/>
      <c r="AA803"/>
      <c r="AC803" s="15"/>
      <c r="AD803" s="14"/>
      <c r="AE803"/>
    </row>
    <row r="804" spans="7:31" x14ac:dyDescent="0.35">
      <c r="G804"/>
      <c r="H804" s="3"/>
      <c r="J804" s="14"/>
      <c r="K804"/>
      <c r="M804" s="15"/>
      <c r="N804" s="14"/>
      <c r="O804"/>
      <c r="Q804" s="15"/>
      <c r="R804" s="14"/>
      <c r="S804"/>
      <c r="U804" s="15"/>
      <c r="V804" s="14"/>
      <c r="W804"/>
      <c r="Y804" s="15"/>
      <c r="Z804" s="14"/>
      <c r="AA804"/>
      <c r="AC804" s="15"/>
      <c r="AD804" s="14"/>
      <c r="AE804"/>
    </row>
    <row r="805" spans="7:31" x14ac:dyDescent="0.35">
      <c r="G805"/>
      <c r="H805" s="3"/>
      <c r="J805" s="14"/>
      <c r="K805"/>
      <c r="M805" s="15"/>
      <c r="N805" s="14"/>
      <c r="O805"/>
      <c r="Q805" s="15"/>
      <c r="R805" s="14"/>
      <c r="S805"/>
      <c r="U805" s="15"/>
      <c r="V805" s="14"/>
      <c r="W805"/>
      <c r="Y805" s="15"/>
      <c r="Z805" s="14"/>
      <c r="AA805"/>
      <c r="AC805" s="15"/>
      <c r="AD805" s="14"/>
      <c r="AE805"/>
    </row>
    <row r="806" spans="7:31" x14ac:dyDescent="0.35">
      <c r="G806"/>
      <c r="H806" s="3"/>
      <c r="J806" s="14"/>
      <c r="K806"/>
      <c r="M806" s="15"/>
      <c r="N806" s="14"/>
      <c r="O806"/>
      <c r="Q806" s="15"/>
      <c r="R806" s="14"/>
      <c r="S806"/>
      <c r="U806" s="15"/>
      <c r="V806" s="14"/>
      <c r="W806"/>
      <c r="Y806" s="15"/>
      <c r="Z806" s="14"/>
      <c r="AA806"/>
      <c r="AC806" s="15"/>
      <c r="AD806" s="14"/>
      <c r="AE806"/>
    </row>
    <row r="807" spans="7:31" x14ac:dyDescent="0.35">
      <c r="G807"/>
      <c r="H807" s="3"/>
      <c r="J807" s="14"/>
      <c r="K807"/>
      <c r="M807" s="15"/>
      <c r="N807" s="14"/>
      <c r="O807"/>
      <c r="Q807" s="15"/>
      <c r="R807" s="14"/>
      <c r="S807"/>
      <c r="U807" s="15"/>
      <c r="V807" s="14"/>
      <c r="W807"/>
      <c r="Y807" s="15"/>
      <c r="Z807" s="14"/>
      <c r="AA807"/>
      <c r="AC807" s="15"/>
      <c r="AD807" s="14"/>
      <c r="AE807"/>
    </row>
    <row r="808" spans="7:31" x14ac:dyDescent="0.35">
      <c r="G808"/>
      <c r="H808" s="3"/>
      <c r="J808" s="14"/>
      <c r="K808"/>
      <c r="M808" s="15"/>
      <c r="N808" s="14"/>
      <c r="O808"/>
      <c r="Q808" s="15"/>
      <c r="R808" s="14"/>
      <c r="S808"/>
      <c r="U808" s="15"/>
      <c r="V808" s="14"/>
      <c r="W808"/>
      <c r="Y808" s="15"/>
      <c r="Z808" s="14"/>
      <c r="AA808"/>
      <c r="AC808" s="15"/>
      <c r="AD808" s="14"/>
      <c r="AE808"/>
    </row>
    <row r="809" spans="7:31" x14ac:dyDescent="0.35">
      <c r="G809"/>
      <c r="H809" s="3"/>
      <c r="J809" s="14"/>
      <c r="K809"/>
      <c r="M809" s="15"/>
      <c r="N809" s="14"/>
      <c r="O809"/>
      <c r="Q809" s="15"/>
      <c r="R809" s="14"/>
      <c r="S809"/>
      <c r="U809" s="15"/>
      <c r="V809" s="14"/>
      <c r="W809"/>
      <c r="Y809" s="15"/>
      <c r="Z809" s="14"/>
      <c r="AA809"/>
      <c r="AC809" s="15"/>
      <c r="AD809" s="14"/>
      <c r="AE809"/>
    </row>
    <row r="810" spans="7:31" x14ac:dyDescent="0.35">
      <c r="G810"/>
      <c r="H810" s="3"/>
      <c r="J810" s="14"/>
      <c r="K810"/>
      <c r="M810" s="15"/>
      <c r="N810" s="14"/>
      <c r="O810"/>
      <c r="Q810" s="15"/>
      <c r="R810" s="14"/>
      <c r="S810"/>
      <c r="U810" s="15"/>
      <c r="V810" s="14"/>
      <c r="W810"/>
      <c r="Y810" s="15"/>
      <c r="Z810" s="14"/>
      <c r="AA810"/>
      <c r="AC810" s="15"/>
      <c r="AD810" s="14"/>
      <c r="AE810"/>
    </row>
    <row r="811" spans="7:31" x14ac:dyDescent="0.35">
      <c r="G811"/>
      <c r="H811" s="3"/>
      <c r="J811" s="14"/>
      <c r="K811"/>
      <c r="M811" s="15"/>
      <c r="N811" s="14"/>
      <c r="O811"/>
      <c r="Q811" s="15"/>
      <c r="R811" s="14"/>
      <c r="S811"/>
      <c r="U811" s="15"/>
      <c r="V811" s="14"/>
      <c r="W811"/>
      <c r="Y811" s="15"/>
      <c r="Z811" s="14"/>
      <c r="AA811"/>
      <c r="AC811" s="15"/>
      <c r="AD811" s="14"/>
      <c r="AE811"/>
    </row>
    <row r="812" spans="7:31" x14ac:dyDescent="0.35">
      <c r="G812"/>
      <c r="H812" s="3"/>
      <c r="J812" s="14"/>
      <c r="K812"/>
      <c r="M812" s="15"/>
      <c r="N812" s="14"/>
      <c r="O812"/>
      <c r="Q812" s="15"/>
      <c r="R812" s="14"/>
      <c r="S812"/>
      <c r="U812" s="15"/>
      <c r="V812" s="14"/>
      <c r="W812"/>
      <c r="Y812" s="15"/>
      <c r="Z812" s="14"/>
      <c r="AA812"/>
      <c r="AC812" s="15"/>
      <c r="AD812" s="14"/>
      <c r="AE812"/>
    </row>
    <row r="813" spans="7:31" x14ac:dyDescent="0.35">
      <c r="G813"/>
      <c r="H813" s="3"/>
      <c r="J813" s="14"/>
      <c r="K813"/>
      <c r="M813" s="15"/>
      <c r="N813" s="14"/>
      <c r="O813"/>
      <c r="Q813" s="15"/>
      <c r="R813" s="14"/>
      <c r="S813"/>
      <c r="U813" s="15"/>
      <c r="V813" s="14"/>
      <c r="W813"/>
      <c r="Y813" s="15"/>
      <c r="Z813" s="14"/>
      <c r="AA813"/>
      <c r="AC813" s="15"/>
      <c r="AD813" s="14"/>
      <c r="AE813"/>
    </row>
    <row r="814" spans="7:31" x14ac:dyDescent="0.35">
      <c r="G814"/>
      <c r="H814" s="3"/>
      <c r="J814" s="14"/>
      <c r="K814"/>
      <c r="M814" s="15"/>
      <c r="N814" s="14"/>
      <c r="O814"/>
      <c r="Q814" s="15"/>
      <c r="R814" s="14"/>
      <c r="S814"/>
      <c r="U814" s="15"/>
      <c r="V814" s="14"/>
      <c r="W814"/>
      <c r="Y814" s="15"/>
      <c r="Z814" s="14"/>
      <c r="AA814"/>
      <c r="AC814" s="15"/>
      <c r="AD814" s="14"/>
      <c r="AE814"/>
    </row>
    <row r="815" spans="7:31" x14ac:dyDescent="0.35">
      <c r="G815"/>
      <c r="H815" s="3"/>
      <c r="J815" s="14"/>
      <c r="K815"/>
      <c r="M815" s="15"/>
      <c r="N815" s="14"/>
      <c r="O815"/>
      <c r="Q815" s="15"/>
      <c r="R815" s="14"/>
      <c r="S815"/>
      <c r="U815" s="15"/>
      <c r="V815" s="14"/>
      <c r="W815"/>
      <c r="Y815" s="15"/>
      <c r="Z815" s="14"/>
      <c r="AA815"/>
      <c r="AC815" s="15"/>
      <c r="AD815" s="14"/>
      <c r="AE815"/>
    </row>
    <row r="816" spans="7:31" x14ac:dyDescent="0.35">
      <c r="G816"/>
      <c r="H816" s="3"/>
      <c r="J816" s="14"/>
      <c r="K816"/>
      <c r="M816" s="15"/>
      <c r="N816" s="14"/>
      <c r="O816"/>
      <c r="Q816" s="15"/>
      <c r="R816" s="14"/>
      <c r="S816"/>
      <c r="U816" s="15"/>
      <c r="V816" s="14"/>
      <c r="W816"/>
      <c r="Y816" s="15"/>
      <c r="Z816" s="14"/>
      <c r="AA816"/>
      <c r="AC816" s="15"/>
      <c r="AD816" s="14"/>
      <c r="AE816"/>
    </row>
    <row r="817" spans="7:31" x14ac:dyDescent="0.35">
      <c r="G817"/>
      <c r="H817" s="3"/>
      <c r="J817" s="14"/>
      <c r="K817"/>
      <c r="M817" s="15"/>
      <c r="N817" s="14"/>
      <c r="O817"/>
      <c r="Q817" s="15"/>
      <c r="R817" s="14"/>
      <c r="S817"/>
      <c r="U817" s="15"/>
      <c r="V817" s="14"/>
      <c r="W817"/>
      <c r="Y817" s="15"/>
      <c r="Z817" s="14"/>
      <c r="AA817"/>
      <c r="AC817" s="15"/>
      <c r="AD817" s="14"/>
      <c r="AE817"/>
    </row>
    <row r="818" spans="7:31" x14ac:dyDescent="0.35">
      <c r="G818"/>
      <c r="H818" s="3"/>
      <c r="J818" s="14"/>
      <c r="K818"/>
      <c r="M818" s="15"/>
      <c r="N818" s="14"/>
      <c r="O818"/>
      <c r="Q818" s="15"/>
      <c r="R818" s="14"/>
      <c r="S818"/>
      <c r="U818" s="15"/>
      <c r="V818" s="14"/>
      <c r="W818"/>
      <c r="Y818" s="15"/>
      <c r="Z818" s="14"/>
      <c r="AA818"/>
      <c r="AC818" s="15"/>
      <c r="AD818" s="14"/>
      <c r="AE818"/>
    </row>
    <row r="819" spans="7:31" x14ac:dyDescent="0.35">
      <c r="G819"/>
      <c r="H819" s="3"/>
      <c r="J819" s="14"/>
      <c r="K819"/>
      <c r="M819" s="15"/>
      <c r="N819" s="14"/>
      <c r="O819"/>
      <c r="Q819" s="15"/>
      <c r="R819" s="14"/>
      <c r="S819"/>
      <c r="U819" s="15"/>
      <c r="V819" s="14"/>
      <c r="W819"/>
      <c r="Y819" s="15"/>
      <c r="Z819" s="14"/>
      <c r="AA819"/>
      <c r="AC819" s="15"/>
      <c r="AD819" s="14"/>
      <c r="AE819"/>
    </row>
    <row r="820" spans="7:31" x14ac:dyDescent="0.35">
      <c r="G820"/>
      <c r="H820" s="3"/>
      <c r="J820" s="14"/>
      <c r="K820"/>
      <c r="M820" s="15"/>
      <c r="N820" s="14"/>
      <c r="O820"/>
      <c r="Q820" s="15"/>
      <c r="R820" s="14"/>
      <c r="S820"/>
      <c r="U820" s="15"/>
      <c r="V820" s="14"/>
      <c r="W820"/>
      <c r="Y820" s="15"/>
      <c r="Z820" s="14"/>
      <c r="AA820"/>
      <c r="AC820" s="15"/>
      <c r="AD820" s="14"/>
      <c r="AE820"/>
    </row>
    <row r="821" spans="7:31" x14ac:dyDescent="0.35">
      <c r="G821"/>
      <c r="H821" s="3"/>
      <c r="J821" s="14"/>
      <c r="K821"/>
      <c r="M821" s="15"/>
      <c r="N821" s="14"/>
      <c r="O821"/>
      <c r="Q821" s="15"/>
      <c r="R821" s="14"/>
      <c r="S821"/>
      <c r="U821" s="15"/>
      <c r="V821" s="14"/>
      <c r="W821"/>
      <c r="Y821" s="15"/>
      <c r="Z821" s="14"/>
      <c r="AA821"/>
      <c r="AC821" s="15"/>
      <c r="AD821" s="14"/>
      <c r="AE821"/>
    </row>
    <row r="822" spans="7:31" x14ac:dyDescent="0.35">
      <c r="G822"/>
      <c r="H822" s="3"/>
      <c r="J822" s="14"/>
      <c r="K822"/>
      <c r="M822" s="15"/>
      <c r="N822" s="14"/>
      <c r="O822"/>
      <c r="Q822" s="15"/>
      <c r="R822" s="14"/>
      <c r="S822"/>
      <c r="U822" s="15"/>
      <c r="V822" s="14"/>
      <c r="W822"/>
      <c r="Y822" s="15"/>
      <c r="Z822" s="14"/>
      <c r="AA822"/>
      <c r="AC822" s="15"/>
      <c r="AD822" s="14"/>
      <c r="AE822"/>
    </row>
    <row r="823" spans="7:31" x14ac:dyDescent="0.35">
      <c r="G823"/>
      <c r="H823" s="3"/>
      <c r="J823" s="14"/>
      <c r="K823"/>
      <c r="M823" s="15"/>
      <c r="N823" s="14"/>
      <c r="O823"/>
      <c r="Q823" s="15"/>
      <c r="R823" s="14"/>
      <c r="S823"/>
      <c r="U823" s="15"/>
      <c r="V823" s="14"/>
      <c r="W823"/>
      <c r="Y823" s="15"/>
      <c r="Z823" s="14"/>
      <c r="AA823"/>
      <c r="AC823" s="15"/>
      <c r="AD823" s="14"/>
      <c r="AE823"/>
    </row>
    <row r="824" spans="7:31" x14ac:dyDescent="0.35">
      <c r="G824"/>
      <c r="H824" s="3"/>
      <c r="J824" s="14"/>
      <c r="K824"/>
      <c r="M824" s="15"/>
      <c r="N824" s="14"/>
      <c r="O824"/>
      <c r="Q824" s="15"/>
      <c r="R824" s="14"/>
      <c r="S824"/>
      <c r="U824" s="15"/>
      <c r="V824" s="14"/>
      <c r="W824"/>
      <c r="Y824" s="15"/>
      <c r="Z824" s="14"/>
      <c r="AA824"/>
      <c r="AC824" s="15"/>
      <c r="AD824" s="14"/>
      <c r="AE824"/>
    </row>
    <row r="825" spans="7:31" x14ac:dyDescent="0.35">
      <c r="G825"/>
      <c r="H825" s="3"/>
      <c r="J825" s="14"/>
      <c r="K825"/>
      <c r="M825" s="15"/>
      <c r="N825" s="14"/>
      <c r="O825"/>
      <c r="Q825" s="15"/>
      <c r="R825" s="14"/>
      <c r="S825"/>
      <c r="U825" s="15"/>
      <c r="V825" s="14"/>
      <c r="W825"/>
      <c r="Y825" s="15"/>
      <c r="Z825" s="14"/>
      <c r="AA825"/>
      <c r="AC825" s="15"/>
      <c r="AD825" s="14"/>
      <c r="AE825"/>
    </row>
    <row r="826" spans="7:31" x14ac:dyDescent="0.35">
      <c r="G826"/>
      <c r="H826" s="3"/>
      <c r="J826" s="14"/>
      <c r="K826"/>
      <c r="M826" s="15"/>
      <c r="N826" s="14"/>
      <c r="O826"/>
      <c r="Q826" s="15"/>
      <c r="R826" s="14"/>
      <c r="S826"/>
      <c r="U826" s="15"/>
      <c r="V826" s="14"/>
      <c r="W826"/>
      <c r="Y826" s="15"/>
      <c r="Z826" s="14"/>
      <c r="AA826"/>
      <c r="AC826" s="15"/>
      <c r="AD826" s="14"/>
      <c r="AE826"/>
    </row>
    <row r="827" spans="7:31" x14ac:dyDescent="0.35">
      <c r="G827"/>
      <c r="H827" s="3"/>
      <c r="J827" s="14"/>
      <c r="K827"/>
      <c r="M827" s="15"/>
      <c r="N827" s="14"/>
      <c r="O827"/>
      <c r="Q827" s="15"/>
      <c r="R827" s="14"/>
      <c r="S827"/>
      <c r="U827" s="15"/>
      <c r="V827" s="14"/>
      <c r="W827"/>
      <c r="Y827" s="15"/>
      <c r="Z827" s="14"/>
      <c r="AA827"/>
      <c r="AC827" s="15"/>
      <c r="AD827" s="14"/>
      <c r="AE827"/>
    </row>
    <row r="828" spans="7:31" x14ac:dyDescent="0.35">
      <c r="G828"/>
      <c r="H828" s="3"/>
      <c r="J828" s="14"/>
      <c r="K828"/>
      <c r="M828" s="15"/>
      <c r="N828" s="14"/>
      <c r="O828"/>
      <c r="Q828" s="15"/>
      <c r="R828" s="14"/>
      <c r="S828"/>
      <c r="U828" s="15"/>
      <c r="V828" s="14"/>
      <c r="W828"/>
      <c r="Y828" s="15"/>
      <c r="Z828" s="14"/>
      <c r="AA828"/>
      <c r="AC828" s="15"/>
      <c r="AD828" s="14"/>
      <c r="AE828"/>
    </row>
    <row r="829" spans="7:31" x14ac:dyDescent="0.35">
      <c r="G829"/>
      <c r="H829" s="3"/>
      <c r="J829" s="14"/>
      <c r="K829"/>
      <c r="M829" s="15"/>
      <c r="N829" s="14"/>
      <c r="O829"/>
      <c r="Q829" s="15"/>
      <c r="R829" s="14"/>
      <c r="S829"/>
      <c r="U829" s="15"/>
      <c r="V829" s="14"/>
      <c r="W829"/>
      <c r="Y829" s="15"/>
      <c r="Z829" s="14"/>
      <c r="AA829"/>
      <c r="AC829" s="15"/>
      <c r="AD829" s="14"/>
      <c r="AE829"/>
    </row>
    <row r="830" spans="7:31" x14ac:dyDescent="0.35">
      <c r="G830"/>
      <c r="H830" s="3"/>
      <c r="J830" s="14"/>
      <c r="K830"/>
      <c r="M830" s="15"/>
      <c r="N830" s="14"/>
      <c r="O830"/>
      <c r="Q830" s="15"/>
      <c r="R830" s="14"/>
      <c r="S830"/>
      <c r="U830" s="15"/>
      <c r="V830" s="14"/>
      <c r="W830"/>
      <c r="Y830" s="15"/>
      <c r="Z830" s="14"/>
      <c r="AA830"/>
      <c r="AC830" s="15"/>
      <c r="AD830" s="14"/>
      <c r="AE830"/>
    </row>
    <row r="831" spans="7:31" x14ac:dyDescent="0.35">
      <c r="G831"/>
      <c r="H831" s="3"/>
      <c r="J831" s="14"/>
      <c r="K831"/>
      <c r="M831" s="15"/>
      <c r="N831" s="14"/>
      <c r="O831"/>
      <c r="Q831" s="15"/>
      <c r="R831" s="14"/>
      <c r="S831"/>
      <c r="U831" s="15"/>
      <c r="V831" s="14"/>
      <c r="W831"/>
      <c r="Y831" s="15"/>
      <c r="Z831" s="14"/>
      <c r="AA831"/>
      <c r="AC831" s="15"/>
      <c r="AD831" s="14"/>
      <c r="AE831"/>
    </row>
    <row r="832" spans="7:31" x14ac:dyDescent="0.35">
      <c r="G832"/>
      <c r="H832" s="3"/>
      <c r="J832" s="14"/>
      <c r="K832"/>
      <c r="M832" s="15"/>
      <c r="N832" s="14"/>
      <c r="O832"/>
      <c r="Q832" s="15"/>
      <c r="R832" s="14"/>
      <c r="S832"/>
      <c r="U832" s="15"/>
      <c r="V832" s="14"/>
      <c r="W832"/>
      <c r="Y832" s="15"/>
      <c r="Z832" s="14"/>
      <c r="AA832"/>
      <c r="AC832" s="15"/>
      <c r="AD832" s="14"/>
      <c r="AE832"/>
    </row>
    <row r="833" spans="7:31" x14ac:dyDescent="0.35">
      <c r="G833"/>
      <c r="H833" s="3"/>
      <c r="J833" s="14"/>
      <c r="K833"/>
      <c r="M833" s="15"/>
      <c r="N833" s="14"/>
      <c r="O833"/>
      <c r="Q833" s="15"/>
      <c r="R833" s="14"/>
      <c r="S833"/>
      <c r="U833" s="15"/>
      <c r="V833" s="14"/>
      <c r="W833"/>
      <c r="Y833" s="15"/>
      <c r="Z833" s="14"/>
      <c r="AA833"/>
      <c r="AC833" s="15"/>
      <c r="AD833" s="14"/>
      <c r="AE833"/>
    </row>
    <row r="834" spans="7:31" x14ac:dyDescent="0.35">
      <c r="G834"/>
      <c r="H834" s="3"/>
      <c r="J834" s="14"/>
      <c r="K834"/>
      <c r="M834" s="15"/>
      <c r="N834" s="14"/>
      <c r="O834"/>
      <c r="Q834" s="15"/>
      <c r="R834" s="14"/>
      <c r="S834"/>
      <c r="U834" s="15"/>
      <c r="V834" s="14"/>
      <c r="W834"/>
      <c r="Y834" s="15"/>
      <c r="Z834" s="14"/>
      <c r="AA834"/>
      <c r="AC834" s="15"/>
      <c r="AD834" s="14"/>
      <c r="AE834"/>
    </row>
    <row r="835" spans="7:31" x14ac:dyDescent="0.35">
      <c r="G835"/>
      <c r="H835" s="3"/>
      <c r="J835" s="14"/>
      <c r="K835"/>
      <c r="M835" s="15"/>
      <c r="N835" s="14"/>
      <c r="O835"/>
      <c r="Q835" s="15"/>
      <c r="R835" s="14"/>
      <c r="S835"/>
      <c r="U835" s="15"/>
      <c r="V835" s="14"/>
      <c r="W835"/>
      <c r="Y835" s="15"/>
      <c r="Z835" s="14"/>
      <c r="AA835"/>
      <c r="AC835" s="15"/>
      <c r="AD835" s="14"/>
      <c r="AE835"/>
    </row>
    <row r="836" spans="7:31" x14ac:dyDescent="0.35">
      <c r="G836"/>
      <c r="H836" s="3"/>
      <c r="J836" s="14"/>
      <c r="K836"/>
      <c r="M836" s="15"/>
      <c r="N836" s="14"/>
      <c r="O836"/>
      <c r="Q836" s="15"/>
      <c r="R836" s="14"/>
      <c r="S836"/>
      <c r="U836" s="15"/>
      <c r="V836" s="14"/>
      <c r="W836"/>
      <c r="Y836" s="15"/>
      <c r="Z836" s="14"/>
      <c r="AA836"/>
      <c r="AC836" s="15"/>
      <c r="AD836" s="14"/>
      <c r="AE836"/>
    </row>
    <row r="837" spans="7:31" x14ac:dyDescent="0.35">
      <c r="G837"/>
      <c r="H837" s="3"/>
      <c r="J837" s="14"/>
      <c r="K837"/>
      <c r="M837" s="15"/>
      <c r="N837" s="14"/>
      <c r="O837"/>
      <c r="Q837" s="15"/>
      <c r="R837" s="14"/>
      <c r="S837"/>
      <c r="U837" s="15"/>
      <c r="V837" s="14"/>
      <c r="W837"/>
      <c r="Y837" s="15"/>
      <c r="Z837" s="14"/>
      <c r="AA837"/>
      <c r="AC837" s="15"/>
      <c r="AD837" s="14"/>
      <c r="AE837"/>
    </row>
    <row r="838" spans="7:31" x14ac:dyDescent="0.35">
      <c r="G838"/>
      <c r="H838" s="3"/>
      <c r="J838" s="14"/>
      <c r="K838"/>
      <c r="M838" s="15"/>
      <c r="N838" s="14"/>
      <c r="O838"/>
      <c r="Q838" s="15"/>
      <c r="R838" s="14"/>
      <c r="S838"/>
      <c r="U838" s="15"/>
      <c r="V838" s="14"/>
      <c r="W838"/>
      <c r="Y838" s="15"/>
      <c r="Z838" s="14"/>
      <c r="AA838"/>
      <c r="AC838" s="15"/>
      <c r="AD838" s="14"/>
      <c r="AE838"/>
    </row>
    <row r="839" spans="7:31" x14ac:dyDescent="0.35">
      <c r="G839"/>
      <c r="H839" s="3"/>
      <c r="J839" s="14"/>
      <c r="K839"/>
      <c r="M839" s="15"/>
      <c r="N839" s="14"/>
      <c r="O839"/>
      <c r="Q839" s="15"/>
      <c r="R839" s="14"/>
      <c r="S839"/>
      <c r="U839" s="15"/>
      <c r="V839" s="14"/>
      <c r="W839"/>
      <c r="Y839" s="15"/>
      <c r="Z839" s="14"/>
      <c r="AA839"/>
      <c r="AC839" s="15"/>
      <c r="AD839" s="14"/>
      <c r="AE839"/>
    </row>
    <row r="840" spans="7:31" x14ac:dyDescent="0.35">
      <c r="G840"/>
      <c r="H840" s="3"/>
      <c r="J840" s="14"/>
      <c r="K840"/>
      <c r="M840" s="15"/>
      <c r="N840" s="14"/>
      <c r="O840"/>
      <c r="Q840" s="15"/>
      <c r="R840" s="14"/>
      <c r="S840"/>
      <c r="U840" s="15"/>
      <c r="V840" s="14"/>
      <c r="W840"/>
      <c r="Y840" s="15"/>
      <c r="Z840" s="14"/>
      <c r="AA840"/>
      <c r="AC840" s="15"/>
      <c r="AD840" s="14"/>
      <c r="AE840"/>
    </row>
    <row r="841" spans="7:31" x14ac:dyDescent="0.35">
      <c r="G841"/>
      <c r="H841" s="3"/>
      <c r="J841" s="14"/>
      <c r="K841"/>
      <c r="M841" s="15"/>
      <c r="N841" s="14"/>
      <c r="O841"/>
      <c r="Q841" s="15"/>
      <c r="R841" s="14"/>
      <c r="S841"/>
      <c r="U841" s="15"/>
      <c r="V841" s="14"/>
      <c r="W841"/>
      <c r="Y841" s="15"/>
      <c r="Z841" s="14"/>
      <c r="AA841"/>
      <c r="AC841" s="15"/>
      <c r="AD841" s="14"/>
      <c r="AE841"/>
    </row>
    <row r="842" spans="7:31" x14ac:dyDescent="0.35">
      <c r="G842"/>
      <c r="H842" s="3"/>
      <c r="J842" s="14"/>
      <c r="K842"/>
      <c r="M842" s="15"/>
      <c r="N842" s="14"/>
      <c r="O842"/>
      <c r="Q842" s="15"/>
      <c r="R842" s="14"/>
      <c r="S842"/>
      <c r="U842" s="15"/>
      <c r="V842" s="14"/>
      <c r="W842"/>
      <c r="Y842" s="15"/>
      <c r="Z842" s="14"/>
      <c r="AA842"/>
      <c r="AC842" s="15"/>
      <c r="AD842" s="14"/>
      <c r="AE842"/>
    </row>
    <row r="843" spans="7:31" x14ac:dyDescent="0.35">
      <c r="G843"/>
      <c r="H843" s="3"/>
      <c r="J843" s="14"/>
      <c r="K843"/>
      <c r="M843" s="15"/>
      <c r="N843" s="14"/>
      <c r="O843"/>
      <c r="Q843" s="15"/>
      <c r="R843" s="14"/>
      <c r="S843"/>
      <c r="U843" s="15"/>
      <c r="V843" s="14"/>
      <c r="W843"/>
      <c r="Y843" s="15"/>
      <c r="Z843" s="14"/>
      <c r="AA843"/>
      <c r="AC843" s="15"/>
      <c r="AD843" s="14"/>
      <c r="AE843"/>
    </row>
    <row r="844" spans="7:31" x14ac:dyDescent="0.35">
      <c r="G844"/>
      <c r="H844" s="3"/>
      <c r="J844" s="14"/>
      <c r="K844"/>
      <c r="M844" s="15"/>
      <c r="N844" s="14"/>
      <c r="O844"/>
      <c r="Q844" s="15"/>
      <c r="R844" s="14"/>
      <c r="S844"/>
      <c r="U844" s="15"/>
      <c r="V844" s="14"/>
      <c r="W844"/>
      <c r="Y844" s="15"/>
      <c r="Z844" s="14"/>
      <c r="AA844"/>
      <c r="AC844" s="15"/>
      <c r="AD844" s="14"/>
      <c r="AE844"/>
    </row>
    <row r="845" spans="7:31" x14ac:dyDescent="0.35">
      <c r="G845"/>
      <c r="H845" s="3"/>
      <c r="J845" s="14"/>
      <c r="K845"/>
      <c r="M845" s="15"/>
      <c r="N845" s="14"/>
      <c r="O845"/>
      <c r="Q845" s="15"/>
      <c r="R845" s="14"/>
      <c r="S845"/>
      <c r="U845" s="15"/>
      <c r="V845" s="14"/>
      <c r="W845"/>
      <c r="Y845" s="15"/>
      <c r="Z845" s="14"/>
      <c r="AA845"/>
      <c r="AC845" s="15"/>
      <c r="AD845" s="14"/>
      <c r="AE845"/>
    </row>
    <row r="846" spans="7:31" x14ac:dyDescent="0.35">
      <c r="G846"/>
      <c r="H846" s="3"/>
      <c r="J846" s="14"/>
      <c r="K846"/>
      <c r="M846" s="15"/>
      <c r="N846" s="14"/>
      <c r="O846"/>
      <c r="Q846" s="15"/>
      <c r="R846" s="14"/>
      <c r="S846"/>
      <c r="U846" s="15"/>
      <c r="V846" s="14"/>
      <c r="W846"/>
      <c r="Y846" s="15"/>
      <c r="Z846" s="14"/>
      <c r="AA846"/>
      <c r="AC846" s="15"/>
      <c r="AD846" s="14"/>
      <c r="AE846"/>
    </row>
    <row r="847" spans="7:31" x14ac:dyDescent="0.35">
      <c r="G847"/>
      <c r="H847" s="3"/>
      <c r="J847" s="14"/>
      <c r="K847"/>
      <c r="M847" s="15"/>
      <c r="N847" s="14"/>
      <c r="O847"/>
      <c r="Q847" s="15"/>
      <c r="R847" s="14"/>
      <c r="S847"/>
      <c r="U847" s="15"/>
      <c r="V847" s="14"/>
      <c r="W847"/>
      <c r="Y847" s="15"/>
      <c r="Z847" s="14"/>
      <c r="AA847"/>
      <c r="AC847" s="15"/>
      <c r="AD847" s="14"/>
      <c r="AE847"/>
    </row>
    <row r="848" spans="7:31" x14ac:dyDescent="0.35">
      <c r="G848"/>
      <c r="H848" s="3"/>
      <c r="J848" s="14"/>
      <c r="K848"/>
      <c r="M848" s="15"/>
      <c r="N848" s="14"/>
      <c r="O848"/>
      <c r="Q848" s="15"/>
      <c r="R848" s="14"/>
      <c r="S848"/>
      <c r="U848" s="15"/>
      <c r="V848" s="14"/>
      <c r="W848"/>
      <c r="Y848" s="15"/>
      <c r="Z848" s="14"/>
      <c r="AA848"/>
      <c r="AC848" s="15"/>
      <c r="AD848" s="14"/>
      <c r="AE848"/>
    </row>
    <row r="849" spans="7:31" x14ac:dyDescent="0.35">
      <c r="G849"/>
      <c r="H849" s="3"/>
      <c r="J849" s="14"/>
      <c r="K849"/>
      <c r="M849" s="15"/>
      <c r="N849" s="14"/>
      <c r="O849"/>
      <c r="Q849" s="15"/>
      <c r="R849" s="14"/>
      <c r="S849"/>
      <c r="U849" s="15"/>
      <c r="V849" s="14"/>
      <c r="W849"/>
      <c r="Y849" s="15"/>
      <c r="Z849" s="14"/>
      <c r="AA849"/>
      <c r="AC849" s="15"/>
      <c r="AD849" s="14"/>
      <c r="AE849"/>
    </row>
    <row r="850" spans="7:31" x14ac:dyDescent="0.35">
      <c r="G850"/>
      <c r="H850" s="3"/>
      <c r="J850" s="14"/>
      <c r="K850"/>
      <c r="M850" s="15"/>
      <c r="N850" s="14"/>
      <c r="O850"/>
      <c r="Q850" s="15"/>
      <c r="R850" s="14"/>
      <c r="S850"/>
      <c r="U850" s="15"/>
      <c r="V850" s="14"/>
      <c r="W850"/>
      <c r="Y850" s="15"/>
      <c r="Z850" s="14"/>
      <c r="AA850"/>
      <c r="AC850" s="15"/>
      <c r="AD850" s="14"/>
      <c r="AE850"/>
    </row>
    <row r="851" spans="7:31" x14ac:dyDescent="0.35">
      <c r="G851"/>
      <c r="H851" s="3"/>
      <c r="J851" s="14"/>
      <c r="K851"/>
      <c r="M851" s="15"/>
      <c r="N851" s="14"/>
      <c r="O851"/>
      <c r="Q851" s="15"/>
      <c r="R851" s="14"/>
      <c r="S851"/>
      <c r="U851" s="15"/>
      <c r="V851" s="14"/>
      <c r="W851"/>
      <c r="Y851" s="15"/>
      <c r="Z851" s="14"/>
      <c r="AA851"/>
      <c r="AC851" s="15"/>
      <c r="AD851" s="14"/>
      <c r="AE851"/>
    </row>
    <row r="852" spans="7:31" x14ac:dyDescent="0.35">
      <c r="G852"/>
      <c r="H852" s="3"/>
      <c r="J852" s="14"/>
      <c r="K852"/>
      <c r="M852" s="15"/>
      <c r="N852" s="14"/>
      <c r="O852"/>
      <c r="Q852" s="15"/>
      <c r="R852" s="14"/>
      <c r="S852"/>
      <c r="U852" s="15"/>
      <c r="V852" s="14"/>
      <c r="W852"/>
      <c r="Y852" s="15"/>
      <c r="Z852" s="14"/>
      <c r="AA852"/>
      <c r="AC852" s="15"/>
      <c r="AD852" s="14"/>
      <c r="AE852"/>
    </row>
    <row r="853" spans="7:31" x14ac:dyDescent="0.35">
      <c r="G853"/>
      <c r="H853" s="3"/>
      <c r="J853" s="14"/>
      <c r="K853"/>
      <c r="M853" s="15"/>
      <c r="N853" s="14"/>
      <c r="O853"/>
      <c r="Q853" s="15"/>
      <c r="R853" s="14"/>
      <c r="S853"/>
      <c r="U853" s="15"/>
      <c r="V853" s="14"/>
      <c r="W853"/>
      <c r="Y853" s="15"/>
      <c r="Z853" s="14"/>
      <c r="AA853"/>
      <c r="AC853" s="15"/>
      <c r="AD853" s="14"/>
      <c r="AE853"/>
    </row>
    <row r="854" spans="7:31" x14ac:dyDescent="0.35">
      <c r="G854"/>
      <c r="H854" s="3"/>
      <c r="J854" s="14"/>
      <c r="K854"/>
      <c r="M854" s="15"/>
      <c r="N854" s="14"/>
      <c r="O854"/>
      <c r="Q854" s="15"/>
      <c r="R854" s="14"/>
      <c r="S854"/>
      <c r="U854" s="15"/>
      <c r="V854" s="14"/>
      <c r="W854"/>
      <c r="Y854" s="15"/>
      <c r="Z854" s="14"/>
      <c r="AA854"/>
      <c r="AC854" s="15"/>
      <c r="AD854" s="14"/>
      <c r="AE854"/>
    </row>
    <row r="855" spans="7:31" x14ac:dyDescent="0.35">
      <c r="G855"/>
      <c r="H855" s="3"/>
      <c r="J855" s="14"/>
      <c r="K855"/>
      <c r="M855" s="15"/>
      <c r="N855" s="14"/>
      <c r="O855"/>
      <c r="Q855" s="15"/>
      <c r="R855" s="14"/>
      <c r="S855"/>
      <c r="U855" s="15"/>
      <c r="V855" s="14"/>
      <c r="W855"/>
      <c r="Y855" s="15"/>
      <c r="Z855" s="14"/>
      <c r="AA855"/>
      <c r="AC855" s="15"/>
      <c r="AD855" s="14"/>
      <c r="AE855"/>
    </row>
    <row r="856" spans="7:31" x14ac:dyDescent="0.35">
      <c r="G856"/>
      <c r="H856" s="3"/>
      <c r="J856" s="14"/>
      <c r="K856"/>
      <c r="M856" s="15"/>
      <c r="N856" s="14"/>
      <c r="O856"/>
      <c r="Q856" s="15"/>
      <c r="R856" s="14"/>
      <c r="S856"/>
      <c r="U856" s="15"/>
      <c r="V856" s="14"/>
      <c r="W856"/>
      <c r="Y856" s="15"/>
      <c r="Z856" s="14"/>
      <c r="AA856"/>
      <c r="AC856" s="15"/>
      <c r="AD856" s="14"/>
      <c r="AE856"/>
    </row>
    <row r="857" spans="7:31" x14ac:dyDescent="0.35">
      <c r="G857"/>
      <c r="H857" s="3"/>
      <c r="J857" s="14"/>
      <c r="K857"/>
      <c r="M857" s="15"/>
      <c r="N857" s="14"/>
      <c r="O857"/>
      <c r="Q857" s="15"/>
      <c r="R857" s="14"/>
      <c r="S857"/>
      <c r="U857" s="15"/>
      <c r="V857" s="14"/>
      <c r="W857"/>
      <c r="Y857" s="15"/>
      <c r="Z857" s="14"/>
      <c r="AA857"/>
      <c r="AC857" s="15"/>
      <c r="AD857" s="14"/>
      <c r="AE857"/>
    </row>
    <row r="858" spans="7:31" x14ac:dyDescent="0.35">
      <c r="G858"/>
      <c r="H858" s="3"/>
      <c r="J858" s="14"/>
      <c r="K858"/>
      <c r="M858" s="15"/>
      <c r="N858" s="14"/>
      <c r="O858"/>
      <c r="Q858" s="15"/>
      <c r="R858" s="14"/>
      <c r="S858"/>
      <c r="U858" s="15"/>
      <c r="V858" s="14"/>
      <c r="W858"/>
      <c r="Y858" s="15"/>
      <c r="Z858" s="14"/>
      <c r="AA858"/>
      <c r="AC858" s="15"/>
      <c r="AD858" s="14"/>
      <c r="AE858"/>
    </row>
    <row r="859" spans="7:31" x14ac:dyDescent="0.35">
      <c r="G859"/>
      <c r="H859" s="3"/>
      <c r="J859" s="14"/>
      <c r="K859"/>
      <c r="M859" s="15"/>
      <c r="N859" s="14"/>
      <c r="O859"/>
      <c r="Q859" s="15"/>
      <c r="R859" s="14"/>
      <c r="S859"/>
      <c r="U859" s="15"/>
      <c r="V859" s="14"/>
      <c r="W859"/>
      <c r="Y859" s="15"/>
      <c r="Z859" s="14"/>
      <c r="AA859"/>
      <c r="AC859" s="15"/>
      <c r="AD859" s="14"/>
      <c r="AE859"/>
    </row>
    <row r="860" spans="7:31" x14ac:dyDescent="0.35">
      <c r="G860"/>
      <c r="H860" s="3"/>
      <c r="J860" s="14"/>
      <c r="K860"/>
      <c r="M860" s="15"/>
      <c r="N860" s="14"/>
      <c r="O860"/>
      <c r="Q860" s="15"/>
      <c r="R860" s="14"/>
      <c r="S860"/>
      <c r="U860" s="15"/>
      <c r="V860" s="14"/>
      <c r="W860"/>
      <c r="Y860" s="15"/>
      <c r="Z860" s="14"/>
      <c r="AA860"/>
      <c r="AC860" s="15"/>
      <c r="AD860" s="14"/>
      <c r="AE860"/>
    </row>
    <row r="861" spans="7:31" x14ac:dyDescent="0.35">
      <c r="G861"/>
      <c r="H861" s="3"/>
      <c r="J861" s="14"/>
      <c r="K861"/>
      <c r="M861" s="15"/>
      <c r="N861" s="14"/>
      <c r="O861"/>
      <c r="Q861" s="15"/>
      <c r="R861" s="14"/>
      <c r="S861"/>
      <c r="U861" s="15"/>
      <c r="V861" s="14"/>
      <c r="W861"/>
      <c r="Y861" s="15"/>
      <c r="Z861" s="14"/>
      <c r="AA861"/>
      <c r="AC861" s="15"/>
      <c r="AD861" s="14"/>
      <c r="AE861"/>
    </row>
    <row r="862" spans="7:31" x14ac:dyDescent="0.35">
      <c r="G862"/>
      <c r="H862" s="3"/>
      <c r="J862" s="14"/>
      <c r="K862"/>
      <c r="M862" s="15"/>
      <c r="N862" s="14"/>
      <c r="O862"/>
      <c r="Q862" s="15"/>
      <c r="R862" s="14"/>
      <c r="S862"/>
      <c r="U862" s="15"/>
      <c r="V862" s="14"/>
      <c r="W862"/>
      <c r="Y862" s="15"/>
      <c r="Z862" s="14"/>
      <c r="AA862"/>
      <c r="AC862" s="15"/>
      <c r="AD862" s="14"/>
      <c r="AE862"/>
    </row>
    <row r="863" spans="7:31" x14ac:dyDescent="0.35">
      <c r="G863"/>
      <c r="H863" s="3"/>
      <c r="J863" s="14"/>
      <c r="K863"/>
      <c r="M863" s="15"/>
      <c r="N863" s="14"/>
      <c r="O863"/>
      <c r="Q863" s="15"/>
      <c r="R863" s="14"/>
      <c r="S863"/>
      <c r="U863" s="15"/>
      <c r="V863" s="14"/>
      <c r="W863"/>
      <c r="Y863" s="15"/>
      <c r="Z863" s="14"/>
      <c r="AA863"/>
      <c r="AC863" s="15"/>
      <c r="AD863" s="14"/>
      <c r="AE863"/>
    </row>
    <row r="864" spans="7:31" x14ac:dyDescent="0.35">
      <c r="G864"/>
      <c r="H864" s="3"/>
      <c r="J864" s="14"/>
      <c r="K864"/>
      <c r="M864" s="15"/>
      <c r="N864" s="14"/>
      <c r="O864"/>
      <c r="Q864" s="15"/>
      <c r="R864" s="14"/>
      <c r="S864"/>
      <c r="U864" s="15"/>
      <c r="V864" s="14"/>
      <c r="W864"/>
      <c r="Y864" s="15"/>
      <c r="Z864" s="14"/>
      <c r="AA864"/>
      <c r="AC864" s="15"/>
      <c r="AD864" s="14"/>
      <c r="AE864"/>
    </row>
    <row r="865" spans="7:31" x14ac:dyDescent="0.35">
      <c r="G865"/>
      <c r="H865" s="3"/>
      <c r="J865" s="14"/>
      <c r="K865"/>
      <c r="M865" s="15"/>
      <c r="N865" s="14"/>
      <c r="O865"/>
      <c r="Q865" s="15"/>
      <c r="R865" s="14"/>
      <c r="S865"/>
      <c r="U865" s="15"/>
      <c r="V865" s="14"/>
      <c r="W865"/>
      <c r="Y865" s="15"/>
      <c r="Z865" s="14"/>
      <c r="AA865"/>
      <c r="AC865" s="15"/>
      <c r="AD865" s="14"/>
      <c r="AE865"/>
    </row>
    <row r="866" spans="7:31" x14ac:dyDescent="0.35">
      <c r="G866"/>
      <c r="H866" s="3"/>
      <c r="J866" s="14"/>
      <c r="K866"/>
      <c r="M866" s="15"/>
      <c r="N866" s="14"/>
      <c r="O866"/>
      <c r="Q866" s="15"/>
      <c r="R866" s="14"/>
      <c r="S866"/>
      <c r="U866" s="15"/>
      <c r="V866" s="14"/>
      <c r="W866"/>
      <c r="Y866" s="15"/>
      <c r="Z866" s="14"/>
      <c r="AA866"/>
      <c r="AC866" s="15"/>
      <c r="AD866" s="14"/>
      <c r="AE866"/>
    </row>
    <row r="867" spans="7:31" x14ac:dyDescent="0.35">
      <c r="G867"/>
      <c r="H867" s="3"/>
      <c r="J867" s="14"/>
      <c r="K867"/>
      <c r="M867" s="15"/>
      <c r="N867" s="14"/>
      <c r="O867"/>
      <c r="Q867" s="15"/>
      <c r="R867" s="14"/>
      <c r="S867"/>
      <c r="U867" s="15"/>
      <c r="V867" s="14"/>
      <c r="W867"/>
      <c r="Y867" s="15"/>
      <c r="Z867" s="14"/>
      <c r="AA867"/>
      <c r="AC867" s="15"/>
      <c r="AD867" s="14"/>
      <c r="AE867"/>
    </row>
    <row r="868" spans="7:31" x14ac:dyDescent="0.35">
      <c r="G868"/>
      <c r="H868" s="3"/>
      <c r="J868" s="14"/>
      <c r="K868"/>
      <c r="M868" s="15"/>
      <c r="N868" s="14"/>
      <c r="O868"/>
      <c r="Q868" s="15"/>
      <c r="R868" s="14"/>
      <c r="S868"/>
      <c r="U868" s="15"/>
      <c r="V868" s="14"/>
      <c r="W868"/>
      <c r="Y868" s="15"/>
      <c r="Z868" s="14"/>
      <c r="AA868"/>
      <c r="AC868" s="15"/>
      <c r="AD868" s="14"/>
      <c r="AE868"/>
    </row>
    <row r="869" spans="7:31" x14ac:dyDescent="0.35">
      <c r="G869"/>
      <c r="H869" s="3"/>
      <c r="J869" s="14"/>
      <c r="K869"/>
      <c r="M869" s="15"/>
      <c r="N869" s="14"/>
      <c r="O869"/>
      <c r="Q869" s="15"/>
      <c r="R869" s="14"/>
      <c r="S869"/>
      <c r="U869" s="15"/>
      <c r="V869" s="14"/>
      <c r="W869"/>
      <c r="Y869" s="15"/>
      <c r="Z869" s="14"/>
      <c r="AA869"/>
      <c r="AC869" s="15"/>
      <c r="AD869" s="14"/>
      <c r="AE869"/>
    </row>
    <row r="870" spans="7:31" x14ac:dyDescent="0.35">
      <c r="G870"/>
      <c r="H870" s="3"/>
      <c r="J870" s="14"/>
      <c r="K870"/>
      <c r="M870" s="15"/>
      <c r="N870" s="14"/>
      <c r="O870"/>
      <c r="Q870" s="15"/>
      <c r="R870" s="14"/>
      <c r="S870"/>
      <c r="U870" s="15"/>
      <c r="V870" s="14"/>
      <c r="W870"/>
      <c r="Y870" s="15"/>
      <c r="Z870" s="14"/>
      <c r="AA870"/>
      <c r="AC870" s="15"/>
      <c r="AD870" s="14"/>
      <c r="AE870"/>
    </row>
    <row r="871" spans="7:31" x14ac:dyDescent="0.35">
      <c r="G871"/>
      <c r="H871" s="3"/>
      <c r="J871" s="14"/>
      <c r="K871"/>
      <c r="M871" s="15"/>
      <c r="N871" s="14"/>
      <c r="O871"/>
      <c r="Q871" s="15"/>
      <c r="R871" s="14"/>
      <c r="S871"/>
      <c r="U871" s="15"/>
      <c r="V871" s="14"/>
      <c r="W871"/>
      <c r="Y871" s="15"/>
      <c r="Z871" s="14"/>
      <c r="AA871"/>
      <c r="AC871" s="15"/>
      <c r="AD871" s="14"/>
      <c r="AE871"/>
    </row>
    <row r="872" spans="7:31" x14ac:dyDescent="0.35">
      <c r="G872"/>
      <c r="H872" s="3"/>
      <c r="J872" s="14"/>
      <c r="K872"/>
      <c r="M872" s="15"/>
      <c r="N872" s="14"/>
      <c r="O872"/>
      <c r="Q872" s="15"/>
      <c r="R872" s="14"/>
      <c r="S872"/>
      <c r="U872" s="15"/>
      <c r="V872" s="14"/>
      <c r="W872"/>
      <c r="Y872" s="15"/>
      <c r="Z872" s="14"/>
      <c r="AA872"/>
      <c r="AC872" s="15"/>
      <c r="AD872" s="14"/>
      <c r="AE872"/>
    </row>
    <row r="873" spans="7:31" x14ac:dyDescent="0.35">
      <c r="G873"/>
      <c r="H873" s="3"/>
      <c r="J873" s="14"/>
      <c r="K873"/>
      <c r="M873" s="15"/>
      <c r="N873" s="14"/>
      <c r="O873"/>
      <c r="Q873" s="15"/>
      <c r="R873" s="14"/>
      <c r="S873"/>
      <c r="U873" s="15"/>
      <c r="V873" s="14"/>
      <c r="W873"/>
      <c r="Y873" s="15"/>
      <c r="Z873" s="14"/>
      <c r="AA873"/>
      <c r="AC873" s="15"/>
      <c r="AD873" s="14"/>
      <c r="AE873"/>
    </row>
    <row r="874" spans="7:31" x14ac:dyDescent="0.35">
      <c r="G874"/>
      <c r="H874" s="3"/>
      <c r="J874" s="14"/>
      <c r="K874"/>
      <c r="M874" s="15"/>
      <c r="N874" s="14"/>
      <c r="O874"/>
      <c r="Q874" s="15"/>
      <c r="R874" s="14"/>
      <c r="S874"/>
      <c r="U874" s="15"/>
      <c r="V874" s="14"/>
      <c r="W874"/>
      <c r="Y874" s="15"/>
      <c r="Z874" s="14"/>
      <c r="AA874"/>
      <c r="AC874" s="15"/>
      <c r="AD874" s="14"/>
      <c r="AE874"/>
    </row>
    <row r="875" spans="7:31" x14ac:dyDescent="0.35">
      <c r="G875"/>
      <c r="H875" s="3"/>
      <c r="J875" s="14"/>
      <c r="K875"/>
      <c r="M875" s="15"/>
      <c r="N875" s="14"/>
      <c r="O875"/>
      <c r="Q875" s="15"/>
      <c r="R875" s="14"/>
      <c r="S875"/>
      <c r="U875" s="15"/>
      <c r="V875" s="14"/>
      <c r="W875"/>
      <c r="Y875" s="15"/>
      <c r="Z875" s="14"/>
      <c r="AA875"/>
      <c r="AC875" s="15"/>
      <c r="AD875" s="14"/>
      <c r="AE875"/>
    </row>
    <row r="876" spans="7:31" x14ac:dyDescent="0.35">
      <c r="G876"/>
      <c r="H876" s="3"/>
      <c r="J876" s="14"/>
      <c r="K876"/>
      <c r="M876" s="15"/>
      <c r="N876" s="14"/>
      <c r="O876"/>
      <c r="Q876" s="15"/>
      <c r="R876" s="14"/>
      <c r="S876"/>
      <c r="U876" s="15"/>
      <c r="V876" s="14"/>
      <c r="W876"/>
      <c r="Y876" s="15"/>
      <c r="Z876" s="14"/>
      <c r="AA876"/>
      <c r="AC876" s="15"/>
      <c r="AD876" s="14"/>
      <c r="AE876"/>
    </row>
    <row r="877" spans="7:31" x14ac:dyDescent="0.35">
      <c r="G877"/>
      <c r="H877" s="3"/>
      <c r="J877" s="14"/>
      <c r="K877"/>
      <c r="M877" s="15"/>
      <c r="N877" s="14"/>
      <c r="O877"/>
      <c r="Q877" s="15"/>
      <c r="R877" s="14"/>
      <c r="S877"/>
      <c r="U877" s="15"/>
      <c r="V877" s="14"/>
      <c r="W877"/>
      <c r="Y877" s="15"/>
      <c r="Z877" s="14"/>
      <c r="AA877"/>
      <c r="AC877" s="15"/>
      <c r="AD877" s="14"/>
      <c r="AE877"/>
    </row>
    <row r="878" spans="7:31" x14ac:dyDescent="0.35">
      <c r="G878"/>
      <c r="H878" s="3"/>
      <c r="J878" s="14"/>
      <c r="K878"/>
      <c r="M878" s="15"/>
      <c r="N878" s="14"/>
      <c r="O878"/>
      <c r="Q878" s="15"/>
      <c r="R878" s="14"/>
      <c r="S878"/>
      <c r="U878" s="15"/>
      <c r="V878" s="14"/>
      <c r="W878"/>
      <c r="Y878" s="15"/>
      <c r="Z878" s="14"/>
      <c r="AA878"/>
      <c r="AC878" s="15"/>
      <c r="AD878" s="14"/>
      <c r="AE878"/>
    </row>
    <row r="879" spans="7:31" x14ac:dyDescent="0.35">
      <c r="G879"/>
      <c r="H879" s="3"/>
      <c r="J879" s="14"/>
      <c r="K879"/>
      <c r="M879" s="15"/>
      <c r="N879" s="14"/>
      <c r="O879"/>
      <c r="Q879" s="15"/>
      <c r="R879" s="14"/>
      <c r="S879"/>
      <c r="U879" s="15"/>
      <c r="V879" s="14"/>
      <c r="W879"/>
      <c r="Y879" s="15"/>
      <c r="Z879" s="14"/>
      <c r="AA879"/>
      <c r="AC879" s="15"/>
      <c r="AD879" s="14"/>
      <c r="AE879"/>
    </row>
    <row r="880" spans="7:31" x14ac:dyDescent="0.35">
      <c r="G880"/>
      <c r="H880" s="3"/>
      <c r="J880" s="14"/>
      <c r="K880"/>
      <c r="M880" s="15"/>
      <c r="N880" s="14"/>
      <c r="O880"/>
      <c r="Q880" s="15"/>
      <c r="R880" s="14"/>
      <c r="S880"/>
      <c r="U880" s="15"/>
      <c r="V880" s="14"/>
      <c r="W880"/>
      <c r="Y880" s="15"/>
      <c r="Z880" s="14"/>
      <c r="AA880"/>
      <c r="AC880" s="15"/>
      <c r="AD880" s="14"/>
      <c r="AE880"/>
    </row>
    <row r="881" spans="7:31" x14ac:dyDescent="0.35">
      <c r="G881"/>
      <c r="H881" s="3"/>
      <c r="J881" s="14"/>
      <c r="K881"/>
      <c r="M881" s="15"/>
      <c r="N881" s="14"/>
      <c r="O881"/>
      <c r="Q881" s="15"/>
      <c r="R881" s="14"/>
      <c r="S881"/>
      <c r="U881" s="15"/>
      <c r="V881" s="14"/>
      <c r="W881"/>
      <c r="Y881" s="15"/>
      <c r="Z881" s="14"/>
      <c r="AA881"/>
      <c r="AC881" s="15"/>
      <c r="AD881" s="14"/>
      <c r="AE881"/>
    </row>
    <row r="882" spans="7:31" x14ac:dyDescent="0.35">
      <c r="G882"/>
      <c r="H882" s="3"/>
      <c r="J882" s="14"/>
      <c r="K882"/>
      <c r="M882" s="15"/>
      <c r="N882" s="14"/>
      <c r="O882"/>
      <c r="Q882" s="15"/>
      <c r="R882" s="14"/>
      <c r="S882"/>
      <c r="U882" s="15"/>
      <c r="V882" s="14"/>
      <c r="W882"/>
      <c r="Y882" s="15"/>
      <c r="Z882" s="14"/>
      <c r="AA882"/>
      <c r="AC882" s="15"/>
      <c r="AD882" s="14"/>
      <c r="AE882"/>
    </row>
    <row r="883" spans="7:31" x14ac:dyDescent="0.35">
      <c r="G883"/>
      <c r="H883" s="3"/>
      <c r="J883" s="14"/>
      <c r="K883"/>
      <c r="M883" s="15"/>
      <c r="N883" s="14"/>
      <c r="O883"/>
      <c r="Q883" s="15"/>
      <c r="R883" s="14"/>
      <c r="S883"/>
      <c r="U883" s="15"/>
      <c r="V883" s="14"/>
      <c r="W883"/>
      <c r="Y883" s="15"/>
      <c r="Z883" s="14"/>
      <c r="AA883"/>
      <c r="AC883" s="15"/>
      <c r="AD883" s="14"/>
      <c r="AE883"/>
    </row>
    <row r="884" spans="7:31" x14ac:dyDescent="0.35">
      <c r="G884"/>
      <c r="H884" s="3"/>
      <c r="J884" s="14"/>
      <c r="K884"/>
      <c r="M884" s="15"/>
      <c r="N884" s="14"/>
      <c r="O884"/>
      <c r="Q884" s="15"/>
      <c r="R884" s="14"/>
      <c r="S884"/>
      <c r="U884" s="15"/>
      <c r="V884" s="14"/>
      <c r="W884"/>
      <c r="Y884" s="15"/>
      <c r="Z884" s="14"/>
      <c r="AA884"/>
      <c r="AC884" s="15"/>
      <c r="AD884" s="14"/>
      <c r="AE884"/>
    </row>
    <row r="885" spans="7:31" x14ac:dyDescent="0.35">
      <c r="G885"/>
      <c r="H885" s="3"/>
      <c r="J885" s="14"/>
      <c r="K885"/>
      <c r="M885" s="15"/>
      <c r="N885" s="14"/>
      <c r="O885"/>
      <c r="Q885" s="15"/>
      <c r="R885" s="14"/>
      <c r="S885"/>
      <c r="U885" s="15"/>
      <c r="V885" s="14"/>
      <c r="W885"/>
      <c r="Y885" s="15"/>
      <c r="Z885" s="14"/>
      <c r="AA885"/>
      <c r="AC885" s="15"/>
      <c r="AD885" s="14"/>
      <c r="AE885"/>
    </row>
    <row r="886" spans="7:31" x14ac:dyDescent="0.35">
      <c r="G886"/>
      <c r="H886" s="3"/>
      <c r="J886" s="14"/>
      <c r="K886"/>
      <c r="M886" s="15"/>
      <c r="N886" s="14"/>
      <c r="O886"/>
      <c r="Q886" s="15"/>
      <c r="R886" s="14"/>
      <c r="S886"/>
      <c r="U886" s="15"/>
      <c r="V886" s="14"/>
      <c r="W886"/>
      <c r="Y886" s="15"/>
      <c r="Z886" s="14"/>
      <c r="AA886"/>
      <c r="AC886" s="15"/>
      <c r="AD886" s="14"/>
      <c r="AE886"/>
    </row>
    <row r="887" spans="7:31" x14ac:dyDescent="0.35">
      <c r="G887"/>
      <c r="H887" s="3"/>
      <c r="J887" s="14"/>
      <c r="K887"/>
      <c r="M887" s="15"/>
      <c r="N887" s="14"/>
      <c r="O887"/>
      <c r="Q887" s="15"/>
      <c r="R887" s="14"/>
      <c r="S887"/>
      <c r="U887" s="15"/>
      <c r="V887" s="14"/>
      <c r="W887"/>
      <c r="Y887" s="15"/>
      <c r="Z887" s="14"/>
      <c r="AA887"/>
      <c r="AC887" s="15"/>
      <c r="AD887" s="14"/>
      <c r="AE887"/>
    </row>
    <row r="888" spans="7:31" x14ac:dyDescent="0.35">
      <c r="G888"/>
      <c r="H888" s="3"/>
      <c r="J888" s="14"/>
      <c r="K888"/>
      <c r="M888" s="15"/>
      <c r="N888" s="14"/>
      <c r="O888"/>
      <c r="Q888" s="15"/>
      <c r="R888" s="14"/>
      <c r="S888"/>
      <c r="U888" s="15"/>
      <c r="V888" s="14"/>
      <c r="W888"/>
      <c r="Y888" s="15"/>
      <c r="Z888" s="14"/>
      <c r="AA888"/>
      <c r="AC888" s="15"/>
      <c r="AD888" s="14"/>
      <c r="AE888"/>
    </row>
    <row r="889" spans="7:31" x14ac:dyDescent="0.35">
      <c r="G889"/>
      <c r="H889" s="3"/>
      <c r="J889" s="14"/>
      <c r="K889"/>
      <c r="M889" s="15"/>
      <c r="N889" s="14"/>
      <c r="O889"/>
      <c r="Q889" s="15"/>
      <c r="R889" s="14"/>
      <c r="S889"/>
      <c r="U889" s="15"/>
      <c r="V889" s="14"/>
      <c r="W889"/>
      <c r="Y889" s="15"/>
      <c r="Z889" s="14"/>
      <c r="AA889"/>
      <c r="AC889" s="15"/>
      <c r="AD889" s="14"/>
      <c r="AE889"/>
    </row>
    <row r="890" spans="7:31" x14ac:dyDescent="0.35">
      <c r="G890"/>
      <c r="H890" s="3"/>
      <c r="J890" s="14"/>
      <c r="K890"/>
      <c r="M890" s="15"/>
      <c r="N890" s="14"/>
      <c r="O890"/>
      <c r="Q890" s="15"/>
      <c r="R890" s="14"/>
      <c r="S890"/>
      <c r="U890" s="15"/>
      <c r="V890" s="14"/>
      <c r="W890"/>
      <c r="Y890" s="15"/>
      <c r="Z890" s="14"/>
      <c r="AA890"/>
      <c r="AC890" s="15"/>
      <c r="AD890" s="14"/>
      <c r="AE890"/>
    </row>
    <row r="891" spans="7:31" x14ac:dyDescent="0.35">
      <c r="G891"/>
      <c r="H891" s="3"/>
      <c r="J891" s="14"/>
      <c r="K891"/>
      <c r="M891" s="15"/>
      <c r="N891" s="14"/>
      <c r="O891"/>
      <c r="Q891" s="15"/>
      <c r="R891" s="14"/>
      <c r="S891"/>
      <c r="U891" s="15"/>
      <c r="V891" s="14"/>
      <c r="W891"/>
      <c r="Y891" s="15"/>
      <c r="Z891" s="14"/>
      <c r="AA891"/>
      <c r="AC891" s="15"/>
      <c r="AD891" s="14"/>
      <c r="AE891"/>
    </row>
    <row r="892" spans="7:31" x14ac:dyDescent="0.35">
      <c r="G892"/>
      <c r="H892" s="3"/>
      <c r="J892" s="14"/>
      <c r="K892"/>
      <c r="M892" s="15"/>
      <c r="N892" s="14"/>
      <c r="O892"/>
      <c r="Q892" s="15"/>
      <c r="R892" s="14"/>
      <c r="S892"/>
      <c r="U892" s="15"/>
      <c r="V892" s="14"/>
      <c r="W892"/>
      <c r="Y892" s="15"/>
      <c r="Z892" s="14"/>
      <c r="AA892"/>
      <c r="AC892" s="15"/>
      <c r="AD892" s="14"/>
      <c r="AE892"/>
    </row>
    <row r="893" spans="7:31" x14ac:dyDescent="0.35">
      <c r="G893"/>
      <c r="H893" s="3"/>
      <c r="J893" s="14"/>
      <c r="K893"/>
      <c r="M893" s="15"/>
      <c r="N893" s="14"/>
      <c r="O893"/>
      <c r="Q893" s="15"/>
      <c r="R893" s="14"/>
      <c r="S893"/>
      <c r="U893" s="15"/>
      <c r="V893" s="14"/>
      <c r="W893"/>
      <c r="Y893" s="15"/>
      <c r="Z893" s="14"/>
      <c r="AA893"/>
      <c r="AC893" s="15"/>
      <c r="AD893" s="14"/>
      <c r="AE893"/>
    </row>
    <row r="894" spans="7:31" x14ac:dyDescent="0.35">
      <c r="G894"/>
      <c r="H894" s="3"/>
      <c r="J894" s="14"/>
      <c r="K894"/>
      <c r="M894" s="15"/>
      <c r="N894" s="14"/>
      <c r="O894"/>
      <c r="Q894" s="15"/>
      <c r="R894" s="14"/>
      <c r="S894"/>
      <c r="U894" s="15"/>
      <c r="V894" s="14"/>
      <c r="W894"/>
      <c r="Y894" s="15"/>
      <c r="Z894" s="14"/>
      <c r="AA894"/>
      <c r="AC894" s="15"/>
      <c r="AD894" s="14"/>
      <c r="AE894"/>
    </row>
    <row r="895" spans="7:31" x14ac:dyDescent="0.35">
      <c r="G895"/>
      <c r="H895" s="3"/>
      <c r="J895" s="14"/>
      <c r="K895"/>
      <c r="M895" s="15"/>
      <c r="N895" s="14"/>
      <c r="O895"/>
      <c r="Q895" s="15"/>
      <c r="R895" s="14"/>
      <c r="S895"/>
      <c r="U895" s="15"/>
      <c r="V895" s="14"/>
      <c r="W895"/>
      <c r="Y895" s="15"/>
      <c r="Z895" s="14"/>
      <c r="AA895"/>
      <c r="AC895" s="15"/>
      <c r="AD895" s="14"/>
      <c r="AE895"/>
    </row>
    <row r="896" spans="7:31" x14ac:dyDescent="0.35">
      <c r="G896"/>
      <c r="H896" s="3"/>
      <c r="J896" s="14"/>
      <c r="K896"/>
      <c r="M896" s="15"/>
      <c r="N896" s="14"/>
      <c r="O896"/>
      <c r="Q896" s="15"/>
      <c r="R896" s="14"/>
      <c r="S896"/>
      <c r="U896" s="15"/>
      <c r="V896" s="14"/>
      <c r="W896"/>
      <c r="Y896" s="15"/>
      <c r="Z896" s="14"/>
      <c r="AA896"/>
      <c r="AC896" s="15"/>
      <c r="AD896" s="14"/>
      <c r="AE896"/>
    </row>
    <row r="897" spans="7:31" x14ac:dyDescent="0.35">
      <c r="G897"/>
      <c r="H897" s="3"/>
      <c r="J897" s="14"/>
      <c r="K897"/>
      <c r="M897" s="15"/>
      <c r="N897" s="14"/>
      <c r="O897"/>
      <c r="Q897" s="15"/>
      <c r="R897" s="14"/>
      <c r="S897"/>
      <c r="U897" s="15"/>
      <c r="V897" s="14"/>
      <c r="W897"/>
      <c r="Y897" s="15"/>
      <c r="Z897" s="14"/>
      <c r="AA897"/>
      <c r="AC897" s="15"/>
      <c r="AD897" s="14"/>
      <c r="AE897"/>
    </row>
    <row r="898" spans="7:31" x14ac:dyDescent="0.35">
      <c r="G898"/>
      <c r="H898" s="3"/>
      <c r="J898" s="14"/>
      <c r="K898"/>
      <c r="M898" s="15"/>
      <c r="N898" s="14"/>
      <c r="O898"/>
      <c r="Q898" s="15"/>
      <c r="R898" s="14"/>
      <c r="S898"/>
      <c r="U898" s="15"/>
      <c r="V898" s="14"/>
      <c r="W898"/>
      <c r="Y898" s="15"/>
      <c r="Z898" s="14"/>
      <c r="AA898"/>
      <c r="AC898" s="15"/>
      <c r="AD898" s="14"/>
      <c r="AE898"/>
    </row>
    <row r="899" spans="7:31" x14ac:dyDescent="0.35">
      <c r="G899"/>
      <c r="H899" s="3"/>
      <c r="J899" s="14"/>
      <c r="K899"/>
      <c r="M899" s="15"/>
      <c r="N899" s="14"/>
      <c r="O899"/>
      <c r="Q899" s="15"/>
      <c r="R899" s="14"/>
      <c r="S899"/>
      <c r="U899" s="15"/>
      <c r="V899" s="14"/>
      <c r="W899"/>
      <c r="Y899" s="15"/>
      <c r="Z899" s="14"/>
      <c r="AA899"/>
      <c r="AC899" s="15"/>
      <c r="AD899" s="14"/>
      <c r="AE899"/>
    </row>
    <row r="900" spans="7:31" x14ac:dyDescent="0.35">
      <c r="G900"/>
      <c r="H900" s="3"/>
      <c r="J900" s="14"/>
      <c r="K900"/>
      <c r="M900" s="15"/>
      <c r="N900" s="14"/>
      <c r="O900"/>
      <c r="Q900" s="15"/>
      <c r="R900" s="14"/>
      <c r="S900"/>
      <c r="U900" s="15"/>
      <c r="V900" s="14"/>
      <c r="W900"/>
      <c r="Y900" s="15"/>
      <c r="Z900" s="14"/>
      <c r="AA900"/>
      <c r="AC900" s="15"/>
      <c r="AD900" s="14"/>
      <c r="AE900"/>
    </row>
    <row r="901" spans="7:31" x14ac:dyDescent="0.35">
      <c r="G901"/>
      <c r="H901" s="3"/>
      <c r="J901" s="14"/>
      <c r="K901"/>
      <c r="M901" s="15"/>
      <c r="N901" s="14"/>
      <c r="O901"/>
      <c r="Q901" s="15"/>
      <c r="R901" s="14"/>
      <c r="S901"/>
      <c r="U901" s="15"/>
      <c r="V901" s="14"/>
      <c r="W901"/>
      <c r="Y901" s="15"/>
      <c r="Z901" s="14"/>
      <c r="AA901"/>
      <c r="AC901" s="15"/>
      <c r="AD901" s="14"/>
      <c r="AE901"/>
    </row>
    <row r="902" spans="7:31" x14ac:dyDescent="0.35">
      <c r="G902"/>
      <c r="H902" s="3"/>
      <c r="J902" s="14"/>
      <c r="K902"/>
      <c r="M902" s="15"/>
      <c r="N902" s="14"/>
      <c r="O902"/>
      <c r="Q902" s="15"/>
      <c r="R902" s="14"/>
      <c r="S902"/>
      <c r="U902" s="15"/>
      <c r="V902" s="14"/>
      <c r="W902"/>
      <c r="Y902" s="15"/>
      <c r="Z902" s="14"/>
      <c r="AA902"/>
      <c r="AC902" s="15"/>
      <c r="AD902" s="14"/>
      <c r="AE902"/>
    </row>
    <row r="903" spans="7:31" x14ac:dyDescent="0.35">
      <c r="G903"/>
      <c r="H903" s="3"/>
      <c r="J903" s="14"/>
      <c r="K903"/>
      <c r="M903" s="15"/>
      <c r="N903" s="14"/>
      <c r="O903"/>
      <c r="Q903" s="15"/>
      <c r="R903" s="14"/>
      <c r="S903"/>
      <c r="U903" s="15"/>
      <c r="V903" s="14"/>
      <c r="W903"/>
      <c r="Y903" s="15"/>
      <c r="Z903" s="14"/>
      <c r="AA903"/>
      <c r="AC903" s="15"/>
      <c r="AD903" s="14"/>
      <c r="AE903"/>
    </row>
    <row r="904" spans="7:31" x14ac:dyDescent="0.35">
      <c r="G904"/>
      <c r="H904" s="3"/>
      <c r="J904" s="14"/>
      <c r="K904"/>
      <c r="M904" s="15"/>
      <c r="N904" s="14"/>
      <c r="O904"/>
      <c r="Q904" s="15"/>
      <c r="R904" s="14"/>
      <c r="S904"/>
      <c r="U904" s="15"/>
      <c r="V904" s="14"/>
      <c r="W904"/>
      <c r="Y904" s="15"/>
      <c r="Z904" s="14"/>
      <c r="AA904"/>
      <c r="AC904" s="15"/>
      <c r="AD904" s="14"/>
      <c r="AE904"/>
    </row>
    <row r="905" spans="7:31" x14ac:dyDescent="0.35">
      <c r="G905"/>
      <c r="H905" s="3"/>
      <c r="J905" s="14"/>
      <c r="K905"/>
      <c r="M905" s="15"/>
      <c r="N905" s="14"/>
      <c r="O905"/>
      <c r="Q905" s="15"/>
      <c r="R905" s="14"/>
      <c r="S905"/>
      <c r="U905" s="15"/>
      <c r="V905" s="14"/>
      <c r="W905"/>
      <c r="Y905" s="15"/>
      <c r="Z905" s="14"/>
      <c r="AA905"/>
      <c r="AC905" s="15"/>
      <c r="AD905" s="14"/>
      <c r="AE905"/>
    </row>
    <row r="906" spans="7:31" x14ac:dyDescent="0.35">
      <c r="G906"/>
      <c r="H906" s="3"/>
      <c r="J906" s="14"/>
      <c r="K906"/>
      <c r="M906" s="15"/>
      <c r="N906" s="14"/>
      <c r="O906"/>
      <c r="Q906" s="15"/>
      <c r="R906" s="14"/>
      <c r="S906"/>
      <c r="U906" s="15"/>
      <c r="V906" s="14"/>
      <c r="W906"/>
      <c r="Y906" s="15"/>
      <c r="Z906" s="14"/>
      <c r="AA906"/>
      <c r="AC906" s="15"/>
      <c r="AD906" s="14"/>
      <c r="AE906"/>
    </row>
    <row r="907" spans="7:31" x14ac:dyDescent="0.35">
      <c r="G907"/>
      <c r="H907" s="3"/>
      <c r="J907" s="14"/>
      <c r="K907"/>
      <c r="M907" s="15"/>
      <c r="N907" s="14"/>
      <c r="O907"/>
      <c r="Q907" s="15"/>
      <c r="R907" s="14"/>
      <c r="S907"/>
      <c r="U907" s="15"/>
      <c r="V907" s="14"/>
      <c r="W907"/>
      <c r="Y907" s="15"/>
      <c r="Z907" s="14"/>
      <c r="AA907"/>
      <c r="AC907" s="15"/>
      <c r="AD907" s="14"/>
      <c r="AE907"/>
    </row>
    <row r="908" spans="7:31" x14ac:dyDescent="0.35">
      <c r="G908"/>
      <c r="H908" s="3"/>
      <c r="J908" s="14"/>
      <c r="K908"/>
      <c r="M908" s="15"/>
      <c r="N908" s="14"/>
      <c r="O908"/>
      <c r="Q908" s="15"/>
      <c r="R908" s="14"/>
      <c r="S908"/>
      <c r="U908" s="15"/>
      <c r="V908" s="14"/>
      <c r="W908"/>
      <c r="Y908" s="15"/>
      <c r="Z908" s="14"/>
      <c r="AA908"/>
      <c r="AC908" s="15"/>
      <c r="AD908" s="14"/>
      <c r="AE908"/>
    </row>
    <row r="909" spans="7:31" x14ac:dyDescent="0.35">
      <c r="G909"/>
      <c r="H909" s="3"/>
      <c r="J909" s="14"/>
      <c r="K909"/>
      <c r="M909" s="15"/>
      <c r="N909" s="14"/>
      <c r="O909"/>
      <c r="Q909" s="15"/>
      <c r="R909" s="14"/>
      <c r="S909"/>
      <c r="U909" s="15"/>
      <c r="V909" s="14"/>
      <c r="W909"/>
      <c r="Y909" s="15"/>
      <c r="Z909" s="14"/>
      <c r="AA909"/>
      <c r="AC909" s="15"/>
      <c r="AD909" s="14"/>
      <c r="AE909"/>
    </row>
    <row r="910" spans="7:31" x14ac:dyDescent="0.35">
      <c r="G910"/>
      <c r="H910" s="3"/>
      <c r="J910" s="14"/>
      <c r="K910"/>
      <c r="M910" s="15"/>
      <c r="N910" s="14"/>
      <c r="O910"/>
      <c r="Q910" s="15"/>
      <c r="R910" s="14"/>
      <c r="S910"/>
      <c r="U910" s="15"/>
      <c r="V910" s="14"/>
      <c r="W910"/>
      <c r="Y910" s="15"/>
      <c r="Z910" s="14"/>
      <c r="AA910"/>
      <c r="AC910" s="15"/>
      <c r="AD910" s="14"/>
      <c r="AE910"/>
    </row>
    <row r="911" spans="7:31" x14ac:dyDescent="0.35">
      <c r="G911"/>
      <c r="H911" s="3"/>
      <c r="J911" s="14"/>
      <c r="K911"/>
      <c r="M911" s="15"/>
      <c r="N911" s="14"/>
      <c r="O911"/>
      <c r="Q911" s="15"/>
      <c r="R911" s="14"/>
      <c r="S911"/>
      <c r="U911" s="15"/>
      <c r="V911" s="14"/>
      <c r="W911"/>
      <c r="Y911" s="15"/>
      <c r="Z911" s="14"/>
      <c r="AA911"/>
      <c r="AC911" s="15"/>
      <c r="AD911" s="14"/>
      <c r="AE911"/>
    </row>
    <row r="912" spans="7:31" x14ac:dyDescent="0.35">
      <c r="G912"/>
      <c r="H912" s="3"/>
      <c r="J912" s="14"/>
      <c r="K912"/>
      <c r="M912" s="15"/>
      <c r="N912" s="14"/>
      <c r="O912"/>
      <c r="Q912" s="15"/>
      <c r="R912" s="14"/>
      <c r="S912"/>
      <c r="U912" s="15"/>
      <c r="V912" s="14"/>
      <c r="W912"/>
      <c r="Y912" s="15"/>
      <c r="Z912" s="14"/>
      <c r="AA912"/>
      <c r="AC912" s="15"/>
      <c r="AD912" s="14"/>
      <c r="AE912"/>
    </row>
    <row r="913" spans="7:31" x14ac:dyDescent="0.35">
      <c r="G913"/>
      <c r="H913" s="3"/>
      <c r="J913" s="14"/>
      <c r="K913"/>
      <c r="M913" s="15"/>
      <c r="N913" s="14"/>
      <c r="O913"/>
      <c r="Q913" s="15"/>
      <c r="R913" s="14"/>
      <c r="S913"/>
      <c r="U913" s="15"/>
      <c r="V913" s="14"/>
      <c r="W913"/>
      <c r="Y913" s="15"/>
      <c r="Z913" s="14"/>
      <c r="AA913"/>
      <c r="AC913" s="15"/>
      <c r="AD913" s="14"/>
      <c r="AE913"/>
    </row>
    <row r="914" spans="7:31" x14ac:dyDescent="0.35">
      <c r="G914"/>
      <c r="H914" s="3"/>
      <c r="J914" s="14"/>
      <c r="K914"/>
      <c r="M914" s="15"/>
      <c r="N914" s="14"/>
      <c r="O914"/>
      <c r="Q914" s="15"/>
      <c r="R914" s="14"/>
      <c r="S914"/>
      <c r="U914" s="15"/>
      <c r="V914" s="14"/>
      <c r="W914"/>
      <c r="Y914" s="15"/>
      <c r="Z914" s="14"/>
      <c r="AA914"/>
      <c r="AC914" s="15"/>
      <c r="AD914" s="14"/>
      <c r="AE914"/>
    </row>
    <row r="915" spans="7:31" x14ac:dyDescent="0.35">
      <c r="G915"/>
      <c r="H915" s="3"/>
      <c r="J915" s="14"/>
      <c r="K915"/>
      <c r="M915" s="15"/>
      <c r="N915" s="14"/>
      <c r="O915"/>
      <c r="Q915" s="15"/>
      <c r="R915" s="14"/>
      <c r="S915"/>
      <c r="U915" s="15"/>
      <c r="V915" s="14"/>
      <c r="W915"/>
      <c r="Y915" s="15"/>
      <c r="Z915" s="14"/>
      <c r="AA915"/>
      <c r="AC915" s="15"/>
      <c r="AD915" s="14"/>
      <c r="AE915"/>
    </row>
    <row r="916" spans="7:31" x14ac:dyDescent="0.35">
      <c r="G916"/>
      <c r="H916" s="3"/>
      <c r="J916" s="14"/>
      <c r="K916"/>
      <c r="M916" s="15"/>
      <c r="N916" s="14"/>
      <c r="O916"/>
      <c r="Q916" s="15"/>
      <c r="R916" s="14"/>
      <c r="S916"/>
      <c r="U916" s="15"/>
      <c r="V916" s="14"/>
      <c r="W916"/>
      <c r="Y916" s="15"/>
      <c r="Z916" s="14"/>
      <c r="AA916"/>
      <c r="AC916" s="15"/>
      <c r="AD916" s="14"/>
      <c r="AE916"/>
    </row>
    <row r="917" spans="7:31" x14ac:dyDescent="0.35">
      <c r="G917"/>
      <c r="H917" s="3"/>
      <c r="J917" s="14"/>
      <c r="K917"/>
      <c r="M917" s="15"/>
      <c r="N917" s="14"/>
      <c r="O917"/>
      <c r="Q917" s="15"/>
      <c r="R917" s="14"/>
      <c r="S917"/>
      <c r="U917" s="15"/>
      <c r="V917" s="14"/>
      <c r="W917"/>
      <c r="Y917" s="15"/>
      <c r="Z917" s="14"/>
      <c r="AA917"/>
      <c r="AC917" s="15"/>
      <c r="AD917" s="14"/>
      <c r="AE917"/>
    </row>
    <row r="918" spans="7:31" x14ac:dyDescent="0.35">
      <c r="G918"/>
      <c r="H918" s="3"/>
      <c r="J918" s="14"/>
      <c r="K918"/>
      <c r="M918" s="15"/>
      <c r="N918" s="14"/>
      <c r="O918"/>
      <c r="Q918" s="15"/>
      <c r="R918" s="14"/>
      <c r="S918"/>
      <c r="U918" s="15"/>
      <c r="V918" s="14"/>
      <c r="W918"/>
      <c r="Y918" s="15"/>
      <c r="Z918" s="14"/>
      <c r="AA918"/>
      <c r="AC918" s="15"/>
      <c r="AD918" s="14"/>
      <c r="AE918"/>
    </row>
    <row r="919" spans="7:31" x14ac:dyDescent="0.35">
      <c r="G919"/>
      <c r="H919" s="3"/>
      <c r="J919" s="14"/>
      <c r="K919"/>
      <c r="M919" s="15"/>
      <c r="N919" s="14"/>
      <c r="O919"/>
      <c r="Q919" s="15"/>
      <c r="R919" s="14"/>
      <c r="S919"/>
      <c r="U919" s="15"/>
      <c r="V919" s="14"/>
      <c r="W919"/>
      <c r="Y919" s="15"/>
      <c r="Z919" s="14"/>
      <c r="AA919"/>
      <c r="AC919" s="15"/>
      <c r="AD919" s="14"/>
      <c r="AE919"/>
    </row>
    <row r="920" spans="7:31" x14ac:dyDescent="0.35">
      <c r="G920"/>
      <c r="H920" s="3"/>
      <c r="J920" s="14"/>
      <c r="K920"/>
      <c r="M920" s="15"/>
      <c r="N920" s="14"/>
      <c r="O920"/>
      <c r="Q920" s="15"/>
      <c r="R920" s="14"/>
      <c r="S920"/>
      <c r="U920" s="15"/>
      <c r="V920" s="14"/>
      <c r="W920"/>
      <c r="Y920" s="15"/>
      <c r="Z920" s="14"/>
      <c r="AA920"/>
      <c r="AC920" s="15"/>
      <c r="AD920" s="14"/>
      <c r="AE920"/>
    </row>
    <row r="921" spans="7:31" x14ac:dyDescent="0.35">
      <c r="G921"/>
      <c r="H921" s="3"/>
      <c r="J921" s="14"/>
      <c r="K921"/>
      <c r="M921" s="15"/>
      <c r="N921" s="14"/>
      <c r="O921"/>
      <c r="Q921" s="15"/>
      <c r="R921" s="14"/>
      <c r="S921"/>
      <c r="U921" s="15"/>
      <c r="V921" s="14"/>
      <c r="W921"/>
      <c r="Y921" s="15"/>
      <c r="Z921" s="14"/>
      <c r="AA921"/>
      <c r="AC921" s="15"/>
      <c r="AD921" s="14"/>
      <c r="AE921"/>
    </row>
    <row r="922" spans="7:31" x14ac:dyDescent="0.35">
      <c r="G922"/>
      <c r="H922" s="3"/>
      <c r="J922" s="14"/>
      <c r="K922"/>
      <c r="M922" s="15"/>
      <c r="N922" s="14"/>
      <c r="O922"/>
      <c r="Q922" s="15"/>
      <c r="R922" s="14"/>
      <c r="S922"/>
      <c r="U922" s="15"/>
      <c r="V922" s="14"/>
      <c r="W922"/>
      <c r="Y922" s="15"/>
      <c r="Z922" s="14"/>
      <c r="AA922"/>
      <c r="AC922" s="15"/>
      <c r="AD922" s="14"/>
      <c r="AE922"/>
    </row>
    <row r="923" spans="7:31" x14ac:dyDescent="0.35">
      <c r="G923"/>
      <c r="H923" s="3"/>
      <c r="J923" s="14"/>
      <c r="K923"/>
      <c r="M923" s="15"/>
      <c r="N923" s="14"/>
      <c r="O923"/>
      <c r="Q923" s="15"/>
      <c r="R923" s="14"/>
      <c r="S923"/>
      <c r="U923" s="15"/>
      <c r="V923" s="14"/>
      <c r="W923"/>
      <c r="Y923" s="15"/>
      <c r="Z923" s="14"/>
      <c r="AA923"/>
      <c r="AC923" s="15"/>
      <c r="AD923" s="14"/>
      <c r="AE923"/>
    </row>
    <row r="924" spans="7:31" x14ac:dyDescent="0.35">
      <c r="G924"/>
      <c r="H924" s="3"/>
      <c r="J924" s="14"/>
      <c r="K924"/>
      <c r="M924" s="15"/>
      <c r="N924" s="14"/>
      <c r="O924"/>
      <c r="Q924" s="15"/>
      <c r="R924" s="14"/>
      <c r="S924"/>
      <c r="U924" s="15"/>
      <c r="V924" s="14"/>
      <c r="W924"/>
      <c r="Y924" s="15"/>
      <c r="Z924" s="14"/>
      <c r="AA924"/>
      <c r="AC924" s="15"/>
      <c r="AD924" s="14"/>
      <c r="AE924"/>
    </row>
    <row r="925" spans="7:31" x14ac:dyDescent="0.35">
      <c r="G925"/>
      <c r="H925" s="3"/>
      <c r="J925" s="14"/>
      <c r="K925"/>
      <c r="M925" s="15"/>
      <c r="N925" s="14"/>
      <c r="O925"/>
      <c r="Q925" s="15"/>
      <c r="R925" s="14"/>
      <c r="S925"/>
      <c r="U925" s="15"/>
      <c r="V925" s="14"/>
      <c r="W925"/>
      <c r="Y925" s="15"/>
      <c r="Z925" s="14"/>
      <c r="AA925"/>
      <c r="AC925" s="15"/>
      <c r="AD925" s="14"/>
      <c r="AE925"/>
    </row>
    <row r="926" spans="7:31" x14ac:dyDescent="0.35">
      <c r="G926"/>
      <c r="H926" s="3"/>
      <c r="J926" s="14"/>
      <c r="K926"/>
      <c r="M926" s="15"/>
      <c r="N926" s="14"/>
      <c r="O926"/>
      <c r="Q926" s="15"/>
      <c r="R926" s="14"/>
      <c r="S926"/>
      <c r="U926" s="15"/>
      <c r="V926" s="14"/>
      <c r="W926"/>
      <c r="Y926" s="15"/>
      <c r="Z926" s="14"/>
      <c r="AA926"/>
      <c r="AC926" s="15"/>
      <c r="AD926" s="14"/>
      <c r="AE926"/>
    </row>
    <row r="927" spans="7:31" x14ac:dyDescent="0.35">
      <c r="G927"/>
      <c r="H927" s="3"/>
      <c r="J927" s="14"/>
      <c r="K927"/>
      <c r="M927" s="15"/>
      <c r="N927" s="14"/>
      <c r="O927"/>
      <c r="Q927" s="15"/>
      <c r="R927" s="14"/>
      <c r="S927"/>
      <c r="U927" s="15"/>
      <c r="V927" s="14"/>
      <c r="W927"/>
      <c r="Y927" s="15"/>
      <c r="Z927" s="14"/>
      <c r="AA927"/>
      <c r="AC927" s="15"/>
      <c r="AD927" s="14"/>
      <c r="AE927"/>
    </row>
    <row r="928" spans="7:31" x14ac:dyDescent="0.35">
      <c r="G928"/>
      <c r="H928" s="3"/>
      <c r="J928" s="14"/>
      <c r="K928"/>
      <c r="M928" s="15"/>
      <c r="N928" s="14"/>
      <c r="O928"/>
      <c r="Q928" s="15"/>
      <c r="R928" s="14"/>
      <c r="S928"/>
      <c r="U928" s="15"/>
      <c r="V928" s="14"/>
      <c r="W928"/>
      <c r="Y928" s="15"/>
      <c r="Z928" s="14"/>
      <c r="AA928"/>
      <c r="AC928" s="15"/>
      <c r="AD928" s="14"/>
      <c r="AE928"/>
    </row>
    <row r="929" spans="7:31" x14ac:dyDescent="0.35">
      <c r="G929"/>
      <c r="H929" s="3"/>
      <c r="J929" s="14"/>
      <c r="K929"/>
      <c r="M929" s="15"/>
      <c r="N929" s="14"/>
      <c r="O929"/>
      <c r="Q929" s="15"/>
      <c r="R929" s="14"/>
      <c r="S929"/>
      <c r="U929" s="15"/>
      <c r="V929" s="14"/>
      <c r="W929"/>
      <c r="Y929" s="15"/>
      <c r="Z929" s="14"/>
      <c r="AA929"/>
      <c r="AC929" s="15"/>
      <c r="AD929" s="14"/>
      <c r="AE929"/>
    </row>
    <row r="930" spans="7:31" x14ac:dyDescent="0.35">
      <c r="G930"/>
      <c r="H930" s="3"/>
      <c r="J930" s="14"/>
      <c r="K930"/>
      <c r="M930" s="15"/>
      <c r="N930" s="14"/>
      <c r="O930"/>
      <c r="Q930" s="15"/>
      <c r="R930" s="14"/>
      <c r="S930"/>
      <c r="U930" s="15"/>
      <c r="V930" s="14"/>
      <c r="W930"/>
      <c r="Y930" s="15"/>
      <c r="Z930" s="14"/>
      <c r="AA930"/>
      <c r="AC930" s="15"/>
      <c r="AD930" s="14"/>
      <c r="AE930"/>
    </row>
    <row r="931" spans="7:31" x14ac:dyDescent="0.35">
      <c r="G931"/>
      <c r="H931" s="3"/>
      <c r="J931" s="14"/>
      <c r="K931"/>
      <c r="M931" s="15"/>
      <c r="N931" s="14"/>
      <c r="O931"/>
      <c r="Q931" s="15"/>
      <c r="R931" s="14"/>
      <c r="S931"/>
      <c r="U931" s="15"/>
      <c r="V931" s="14"/>
      <c r="W931"/>
      <c r="Y931" s="15"/>
      <c r="Z931" s="14"/>
      <c r="AA931"/>
      <c r="AC931" s="15"/>
      <c r="AD931" s="14"/>
      <c r="AE931"/>
    </row>
    <row r="932" spans="7:31" x14ac:dyDescent="0.35">
      <c r="G932"/>
      <c r="H932" s="3"/>
      <c r="J932" s="14"/>
      <c r="K932"/>
      <c r="M932" s="15"/>
      <c r="N932" s="14"/>
      <c r="O932"/>
      <c r="Q932" s="15"/>
      <c r="R932" s="14"/>
      <c r="S932"/>
      <c r="U932" s="15"/>
      <c r="V932" s="14"/>
      <c r="W932"/>
      <c r="Y932" s="15"/>
      <c r="Z932" s="14"/>
      <c r="AA932"/>
      <c r="AC932" s="15"/>
      <c r="AD932" s="14"/>
      <c r="AE932"/>
    </row>
    <row r="933" spans="7:31" x14ac:dyDescent="0.35">
      <c r="G933"/>
      <c r="H933" s="3"/>
      <c r="J933" s="14"/>
      <c r="K933"/>
      <c r="M933" s="15"/>
      <c r="N933" s="14"/>
      <c r="O933"/>
      <c r="Q933" s="15"/>
      <c r="R933" s="14"/>
      <c r="S933"/>
      <c r="U933" s="15"/>
      <c r="V933" s="14"/>
      <c r="W933"/>
      <c r="Y933" s="15"/>
      <c r="Z933" s="14"/>
      <c r="AA933"/>
      <c r="AC933" s="15"/>
      <c r="AD933" s="14"/>
      <c r="AE933"/>
    </row>
    <row r="934" spans="7:31" x14ac:dyDescent="0.35">
      <c r="G934"/>
      <c r="H934" s="3"/>
      <c r="J934" s="14"/>
      <c r="K934"/>
      <c r="M934" s="15"/>
      <c r="N934" s="14"/>
      <c r="O934"/>
      <c r="Q934" s="15"/>
      <c r="R934" s="14"/>
      <c r="S934"/>
      <c r="U934" s="15"/>
      <c r="V934" s="14"/>
      <c r="W934"/>
      <c r="Y934" s="15"/>
      <c r="Z934" s="14"/>
      <c r="AA934"/>
      <c r="AC934" s="15"/>
      <c r="AD934" s="14"/>
      <c r="AE934"/>
    </row>
    <row r="935" spans="7:31" x14ac:dyDescent="0.35">
      <c r="G935"/>
      <c r="H935" s="3"/>
      <c r="J935" s="14"/>
      <c r="K935"/>
      <c r="M935" s="15"/>
      <c r="N935" s="14"/>
      <c r="O935"/>
      <c r="Q935" s="15"/>
      <c r="R935" s="14"/>
      <c r="S935"/>
      <c r="U935" s="15"/>
      <c r="V935" s="14"/>
      <c r="W935"/>
      <c r="Y935" s="15"/>
      <c r="Z935" s="14"/>
      <c r="AA935"/>
      <c r="AC935" s="15"/>
      <c r="AD935" s="14"/>
      <c r="AE935"/>
    </row>
    <row r="936" spans="7:31" x14ac:dyDescent="0.35">
      <c r="G936"/>
      <c r="H936" s="3"/>
      <c r="J936" s="14"/>
      <c r="K936"/>
      <c r="M936" s="15"/>
      <c r="N936" s="14"/>
      <c r="O936"/>
      <c r="Q936" s="15"/>
      <c r="R936" s="14"/>
      <c r="S936"/>
      <c r="U936" s="15"/>
      <c r="V936" s="14"/>
      <c r="W936"/>
      <c r="Y936" s="15"/>
      <c r="Z936" s="14"/>
      <c r="AA936"/>
      <c r="AC936" s="15"/>
      <c r="AD936" s="14"/>
      <c r="AE936"/>
    </row>
    <row r="937" spans="7:31" x14ac:dyDescent="0.35">
      <c r="G937"/>
      <c r="H937" s="3"/>
      <c r="J937" s="14"/>
      <c r="K937"/>
      <c r="M937" s="15"/>
      <c r="N937" s="14"/>
      <c r="O937"/>
      <c r="Q937" s="15"/>
      <c r="R937" s="14"/>
      <c r="S937"/>
      <c r="U937" s="15"/>
      <c r="V937" s="14"/>
      <c r="W937"/>
      <c r="Y937" s="15"/>
      <c r="Z937" s="14"/>
      <c r="AA937"/>
      <c r="AC937" s="15"/>
      <c r="AD937" s="14"/>
      <c r="AE937"/>
    </row>
    <row r="938" spans="7:31" x14ac:dyDescent="0.35">
      <c r="G938"/>
      <c r="H938" s="3"/>
      <c r="J938" s="14"/>
      <c r="K938"/>
      <c r="M938" s="15"/>
      <c r="N938" s="14"/>
      <c r="O938"/>
      <c r="Q938" s="15"/>
      <c r="R938" s="14"/>
      <c r="S938"/>
      <c r="U938" s="15"/>
      <c r="V938" s="14"/>
      <c r="W938"/>
      <c r="Y938" s="15"/>
      <c r="Z938" s="14"/>
      <c r="AA938"/>
      <c r="AC938" s="15"/>
      <c r="AD938" s="14"/>
      <c r="AE938"/>
    </row>
    <row r="939" spans="7:31" x14ac:dyDescent="0.35">
      <c r="G939"/>
      <c r="H939" s="3"/>
      <c r="J939" s="14"/>
      <c r="K939"/>
      <c r="M939" s="15"/>
      <c r="N939" s="14"/>
      <c r="O939"/>
      <c r="Q939" s="15"/>
      <c r="R939" s="14"/>
      <c r="S939"/>
      <c r="U939" s="15"/>
      <c r="V939" s="14"/>
      <c r="W939"/>
      <c r="Y939" s="15"/>
      <c r="Z939" s="14"/>
      <c r="AA939"/>
      <c r="AC939" s="15"/>
      <c r="AD939" s="14"/>
      <c r="AE939"/>
    </row>
    <row r="940" spans="7:31" x14ac:dyDescent="0.35">
      <c r="G940"/>
      <c r="H940" s="3"/>
      <c r="J940" s="14"/>
      <c r="K940"/>
      <c r="M940" s="15"/>
      <c r="N940" s="14"/>
      <c r="O940"/>
      <c r="Q940" s="15"/>
      <c r="R940" s="14"/>
      <c r="S940"/>
      <c r="U940" s="15"/>
      <c r="V940" s="14"/>
      <c r="W940"/>
      <c r="Y940" s="15"/>
      <c r="Z940" s="14"/>
      <c r="AA940"/>
      <c r="AC940" s="15"/>
      <c r="AD940" s="14"/>
      <c r="AE940"/>
    </row>
    <row r="941" spans="7:31" x14ac:dyDescent="0.35">
      <c r="G941"/>
      <c r="H941" s="3"/>
      <c r="J941" s="14"/>
      <c r="K941"/>
      <c r="M941" s="15"/>
      <c r="N941" s="14"/>
      <c r="O941"/>
      <c r="Q941" s="15"/>
      <c r="R941" s="14"/>
      <c r="S941"/>
      <c r="U941" s="15"/>
      <c r="V941" s="14"/>
      <c r="W941"/>
      <c r="Y941" s="15"/>
      <c r="Z941" s="14"/>
      <c r="AA941"/>
      <c r="AC941" s="15"/>
      <c r="AD941" s="14"/>
      <c r="AE941"/>
    </row>
    <row r="942" spans="7:31" x14ac:dyDescent="0.35">
      <c r="G942"/>
      <c r="H942" s="3"/>
      <c r="J942" s="14"/>
      <c r="K942"/>
      <c r="M942" s="15"/>
      <c r="N942" s="14"/>
      <c r="O942"/>
      <c r="Q942" s="15"/>
      <c r="R942" s="14"/>
      <c r="S942"/>
      <c r="U942" s="15"/>
      <c r="V942" s="14"/>
      <c r="W942"/>
      <c r="Y942" s="15"/>
      <c r="Z942" s="14"/>
      <c r="AA942"/>
      <c r="AC942" s="15"/>
      <c r="AD942" s="14"/>
      <c r="AE942"/>
    </row>
    <row r="943" spans="7:31" x14ac:dyDescent="0.35">
      <c r="G943"/>
      <c r="H943" s="3"/>
      <c r="J943" s="14"/>
      <c r="K943"/>
      <c r="M943" s="15"/>
      <c r="N943" s="14"/>
      <c r="O943"/>
      <c r="Q943" s="15"/>
      <c r="R943" s="14"/>
      <c r="S943"/>
      <c r="U943" s="15"/>
      <c r="V943" s="14"/>
      <c r="W943"/>
      <c r="Y943" s="15"/>
      <c r="Z943" s="14"/>
      <c r="AA943"/>
      <c r="AC943" s="15"/>
      <c r="AD943" s="14"/>
      <c r="AE943"/>
    </row>
    <row r="944" spans="7:31" x14ac:dyDescent="0.35">
      <c r="G944"/>
      <c r="H944" s="3"/>
      <c r="J944" s="14"/>
      <c r="K944"/>
      <c r="M944" s="15"/>
      <c r="N944" s="14"/>
      <c r="O944"/>
      <c r="Q944" s="15"/>
      <c r="R944" s="14"/>
      <c r="S944"/>
      <c r="U944" s="15"/>
      <c r="V944" s="14"/>
      <c r="W944"/>
      <c r="Y944" s="15"/>
      <c r="Z944" s="14"/>
      <c r="AA944"/>
      <c r="AC944" s="15"/>
      <c r="AD944" s="14"/>
      <c r="AE944"/>
    </row>
    <row r="945" spans="7:31" x14ac:dyDescent="0.35">
      <c r="G945"/>
      <c r="H945" s="3"/>
      <c r="J945" s="14"/>
      <c r="K945"/>
      <c r="M945" s="15"/>
      <c r="N945" s="14"/>
      <c r="O945"/>
      <c r="Q945" s="15"/>
      <c r="R945" s="14"/>
      <c r="S945"/>
      <c r="U945" s="15"/>
      <c r="V945" s="14"/>
      <c r="W945"/>
      <c r="Y945" s="15"/>
      <c r="Z945" s="14"/>
      <c r="AA945"/>
      <c r="AC945" s="15"/>
      <c r="AD945" s="14"/>
      <c r="AE945"/>
    </row>
    <row r="946" spans="7:31" x14ac:dyDescent="0.35">
      <c r="G946"/>
      <c r="H946" s="3"/>
      <c r="J946" s="14"/>
      <c r="K946"/>
      <c r="M946" s="15"/>
      <c r="N946" s="14"/>
      <c r="O946"/>
      <c r="Q946" s="15"/>
      <c r="R946" s="14"/>
      <c r="S946"/>
      <c r="U946" s="15"/>
      <c r="V946" s="14"/>
      <c r="W946"/>
      <c r="Y946" s="15"/>
      <c r="Z946" s="14"/>
      <c r="AA946"/>
      <c r="AC946" s="15"/>
      <c r="AD946" s="14"/>
      <c r="AE946"/>
    </row>
    <row r="947" spans="7:31" x14ac:dyDescent="0.35">
      <c r="G947"/>
      <c r="H947" s="3"/>
      <c r="J947" s="14"/>
      <c r="K947"/>
      <c r="M947" s="15"/>
      <c r="N947" s="14"/>
      <c r="O947"/>
      <c r="Q947" s="15"/>
      <c r="R947" s="14"/>
      <c r="S947"/>
      <c r="U947" s="15"/>
      <c r="V947" s="14"/>
      <c r="W947"/>
      <c r="Y947" s="15"/>
      <c r="Z947" s="14"/>
      <c r="AA947"/>
      <c r="AC947" s="15"/>
      <c r="AD947" s="14"/>
      <c r="AE947"/>
    </row>
    <row r="948" spans="7:31" x14ac:dyDescent="0.35">
      <c r="G948"/>
      <c r="H948" s="3"/>
      <c r="J948" s="14"/>
      <c r="K948"/>
      <c r="M948" s="15"/>
      <c r="N948" s="14"/>
      <c r="O948"/>
      <c r="Q948" s="15"/>
      <c r="R948" s="14"/>
      <c r="S948"/>
      <c r="U948" s="15"/>
      <c r="V948" s="14"/>
      <c r="W948"/>
      <c r="Y948" s="15"/>
      <c r="Z948" s="14"/>
      <c r="AA948"/>
      <c r="AC948" s="15"/>
      <c r="AD948" s="14"/>
      <c r="AE948"/>
    </row>
    <row r="949" spans="7:31" x14ac:dyDescent="0.35">
      <c r="G949"/>
      <c r="H949" s="3"/>
      <c r="J949" s="14"/>
      <c r="K949"/>
      <c r="M949" s="15"/>
      <c r="N949" s="14"/>
      <c r="O949"/>
      <c r="Q949" s="15"/>
      <c r="R949" s="14"/>
      <c r="S949"/>
      <c r="U949" s="15"/>
      <c r="V949" s="14"/>
      <c r="W949"/>
      <c r="Y949" s="15"/>
      <c r="Z949" s="14"/>
      <c r="AA949"/>
      <c r="AC949" s="15"/>
      <c r="AD949" s="14"/>
      <c r="AE949"/>
    </row>
    <row r="950" spans="7:31" x14ac:dyDescent="0.35">
      <c r="G950"/>
      <c r="H950" s="3"/>
      <c r="J950" s="14"/>
      <c r="K950"/>
      <c r="M950" s="15"/>
      <c r="N950" s="14"/>
      <c r="O950"/>
      <c r="Q950" s="15"/>
      <c r="R950" s="14"/>
      <c r="S950"/>
      <c r="U950" s="15"/>
      <c r="V950" s="14"/>
      <c r="W950"/>
      <c r="Y950" s="15"/>
      <c r="Z950" s="14"/>
      <c r="AA950"/>
      <c r="AC950" s="15"/>
      <c r="AD950" s="14"/>
      <c r="AE950"/>
    </row>
    <row r="951" spans="7:31" x14ac:dyDescent="0.35">
      <c r="G951"/>
      <c r="H951" s="3"/>
      <c r="J951" s="14"/>
      <c r="K951"/>
      <c r="M951" s="15"/>
      <c r="N951" s="14"/>
      <c r="O951"/>
      <c r="Q951" s="15"/>
      <c r="R951" s="14"/>
      <c r="S951"/>
      <c r="U951" s="15"/>
      <c r="V951" s="14"/>
      <c r="W951"/>
      <c r="Y951" s="15"/>
      <c r="Z951" s="14"/>
      <c r="AA951"/>
      <c r="AC951" s="15"/>
      <c r="AD951" s="14"/>
      <c r="AE951"/>
    </row>
    <row r="952" spans="7:31" x14ac:dyDescent="0.35">
      <c r="G952"/>
      <c r="H952" s="3"/>
      <c r="J952" s="14"/>
      <c r="K952"/>
      <c r="M952" s="15"/>
      <c r="N952" s="14"/>
      <c r="O952"/>
      <c r="Q952" s="15"/>
      <c r="R952" s="14"/>
      <c r="S952"/>
      <c r="U952" s="15"/>
      <c r="V952" s="14"/>
      <c r="W952"/>
      <c r="Y952" s="15"/>
      <c r="Z952" s="14"/>
      <c r="AA952"/>
      <c r="AC952" s="15"/>
      <c r="AD952" s="14"/>
      <c r="AE952"/>
    </row>
    <row r="953" spans="7:31" x14ac:dyDescent="0.35">
      <c r="G953"/>
      <c r="H953" s="3"/>
      <c r="J953" s="14"/>
      <c r="K953"/>
      <c r="M953" s="15"/>
      <c r="N953" s="14"/>
      <c r="O953"/>
      <c r="Q953" s="15"/>
      <c r="R953" s="14"/>
      <c r="S953"/>
      <c r="U953" s="15"/>
      <c r="V953" s="14"/>
      <c r="W953"/>
      <c r="Y953" s="15"/>
      <c r="Z953" s="14"/>
      <c r="AA953"/>
      <c r="AC953" s="15"/>
      <c r="AD953" s="14"/>
      <c r="AE953"/>
    </row>
    <row r="954" spans="7:31" x14ac:dyDescent="0.35">
      <c r="G954"/>
      <c r="H954" s="3"/>
      <c r="J954" s="14"/>
      <c r="K954"/>
      <c r="M954" s="15"/>
      <c r="N954" s="14"/>
      <c r="O954"/>
      <c r="Q954" s="15"/>
      <c r="R954" s="14"/>
      <c r="S954"/>
      <c r="U954" s="15"/>
      <c r="V954" s="14"/>
      <c r="W954"/>
      <c r="Y954" s="15"/>
      <c r="Z954" s="14"/>
      <c r="AA954"/>
      <c r="AC954" s="15"/>
      <c r="AD954" s="14"/>
      <c r="AE954"/>
    </row>
    <row r="955" spans="7:31" x14ac:dyDescent="0.35">
      <c r="G955"/>
      <c r="H955" s="3"/>
      <c r="J955" s="14"/>
      <c r="K955"/>
      <c r="M955" s="15"/>
      <c r="N955" s="14"/>
      <c r="O955"/>
      <c r="Q955" s="15"/>
      <c r="R955" s="14"/>
      <c r="S955"/>
      <c r="U955" s="15"/>
      <c r="V955" s="14"/>
      <c r="W955"/>
      <c r="Y955" s="15"/>
      <c r="Z955" s="14"/>
      <c r="AA955"/>
      <c r="AC955" s="15"/>
      <c r="AD955" s="14"/>
      <c r="AE955"/>
    </row>
    <row r="956" spans="7:31" x14ac:dyDescent="0.35">
      <c r="G956"/>
      <c r="H956" s="3"/>
      <c r="J956" s="14"/>
      <c r="K956"/>
      <c r="M956" s="15"/>
      <c r="N956" s="14"/>
      <c r="O956"/>
      <c r="Q956" s="15"/>
      <c r="R956" s="14"/>
      <c r="S956"/>
      <c r="U956" s="15"/>
      <c r="V956" s="14"/>
      <c r="W956"/>
      <c r="Y956" s="15"/>
      <c r="Z956" s="14"/>
      <c r="AA956"/>
      <c r="AC956" s="15"/>
      <c r="AD956" s="14"/>
      <c r="AE956"/>
    </row>
    <row r="957" spans="7:31" x14ac:dyDescent="0.35">
      <c r="G957"/>
      <c r="H957" s="3"/>
      <c r="J957" s="14"/>
      <c r="K957"/>
      <c r="M957" s="15"/>
      <c r="N957" s="14"/>
      <c r="O957"/>
      <c r="Q957" s="15"/>
      <c r="R957" s="14"/>
      <c r="S957"/>
      <c r="U957" s="15"/>
      <c r="V957" s="14"/>
      <c r="W957"/>
      <c r="Y957" s="15"/>
      <c r="Z957" s="14"/>
      <c r="AA957"/>
      <c r="AC957" s="15"/>
      <c r="AD957" s="14"/>
      <c r="AE957"/>
    </row>
    <row r="958" spans="7:31" x14ac:dyDescent="0.35">
      <c r="G958"/>
      <c r="H958" s="3"/>
      <c r="J958" s="14"/>
      <c r="K958"/>
      <c r="M958" s="15"/>
      <c r="N958" s="14"/>
      <c r="O958"/>
      <c r="Q958" s="15"/>
      <c r="R958" s="14"/>
      <c r="S958"/>
      <c r="U958" s="15"/>
      <c r="V958" s="14"/>
      <c r="W958"/>
      <c r="Y958" s="15"/>
      <c r="Z958" s="14"/>
      <c r="AA958"/>
      <c r="AC958" s="15"/>
      <c r="AD958" s="14"/>
      <c r="AE958"/>
    </row>
    <row r="959" spans="7:31" x14ac:dyDescent="0.35">
      <c r="G959"/>
      <c r="H959" s="3"/>
      <c r="J959" s="14"/>
      <c r="K959"/>
      <c r="M959" s="15"/>
      <c r="N959" s="14"/>
      <c r="O959"/>
      <c r="Q959" s="15"/>
      <c r="R959" s="14"/>
      <c r="S959"/>
      <c r="U959" s="15"/>
      <c r="V959" s="14"/>
      <c r="W959"/>
      <c r="Y959" s="15"/>
      <c r="Z959" s="14"/>
      <c r="AA959"/>
      <c r="AC959" s="15"/>
      <c r="AD959" s="14"/>
      <c r="AE959"/>
    </row>
    <row r="960" spans="7:31" x14ac:dyDescent="0.35">
      <c r="G960"/>
      <c r="H960" s="3"/>
      <c r="J960" s="14"/>
      <c r="K960"/>
      <c r="M960" s="15"/>
      <c r="N960" s="14"/>
      <c r="O960"/>
      <c r="Q960" s="15"/>
      <c r="R960" s="14"/>
      <c r="S960"/>
      <c r="U960" s="15"/>
      <c r="V960" s="14"/>
      <c r="W960"/>
      <c r="Y960" s="15"/>
      <c r="Z960" s="14"/>
      <c r="AA960"/>
      <c r="AC960" s="15"/>
      <c r="AD960" s="14"/>
      <c r="AE960"/>
    </row>
    <row r="961" spans="7:31" x14ac:dyDescent="0.35">
      <c r="G961"/>
      <c r="H961" s="3"/>
      <c r="J961" s="14"/>
      <c r="K961"/>
      <c r="M961" s="15"/>
      <c r="N961" s="14"/>
      <c r="O961"/>
      <c r="Q961" s="15"/>
      <c r="R961" s="14"/>
      <c r="S961"/>
      <c r="U961" s="15"/>
      <c r="V961" s="14"/>
      <c r="W961"/>
      <c r="Y961" s="15"/>
      <c r="Z961" s="14"/>
      <c r="AA961"/>
      <c r="AC961" s="15"/>
      <c r="AD961" s="14"/>
      <c r="AE961"/>
    </row>
    <row r="962" spans="7:31" x14ac:dyDescent="0.35">
      <c r="G962"/>
      <c r="H962" s="3"/>
      <c r="J962" s="14"/>
      <c r="K962"/>
      <c r="M962" s="15"/>
      <c r="N962" s="14"/>
      <c r="O962"/>
      <c r="Q962" s="15"/>
      <c r="R962" s="14"/>
      <c r="S962"/>
      <c r="U962" s="15"/>
      <c r="V962" s="14"/>
      <c r="W962"/>
      <c r="Y962" s="15"/>
      <c r="Z962" s="14"/>
      <c r="AA962"/>
      <c r="AC962" s="15"/>
      <c r="AD962" s="14"/>
      <c r="AE962"/>
    </row>
    <row r="963" spans="7:31" x14ac:dyDescent="0.35">
      <c r="G963"/>
      <c r="H963" s="3"/>
      <c r="J963" s="14"/>
      <c r="K963"/>
      <c r="M963" s="15"/>
      <c r="N963" s="14"/>
      <c r="O963"/>
      <c r="Q963" s="15"/>
      <c r="R963" s="14"/>
      <c r="S963"/>
      <c r="U963" s="15"/>
      <c r="V963" s="14"/>
      <c r="W963"/>
      <c r="Y963" s="15"/>
      <c r="Z963" s="14"/>
      <c r="AA963"/>
      <c r="AC963" s="15"/>
      <c r="AD963" s="14"/>
      <c r="AE963"/>
    </row>
    <row r="964" spans="7:31" x14ac:dyDescent="0.35">
      <c r="G964"/>
      <c r="H964" s="3"/>
      <c r="J964" s="14"/>
      <c r="K964"/>
      <c r="M964" s="15"/>
      <c r="N964" s="14"/>
      <c r="O964"/>
      <c r="Q964" s="15"/>
      <c r="R964" s="14"/>
      <c r="S964"/>
      <c r="U964" s="15"/>
      <c r="V964" s="14"/>
      <c r="W964"/>
      <c r="Y964" s="15"/>
      <c r="Z964" s="14"/>
      <c r="AA964"/>
      <c r="AC964" s="15"/>
      <c r="AD964" s="14"/>
      <c r="AE964"/>
    </row>
    <row r="965" spans="7:31" x14ac:dyDescent="0.35">
      <c r="G965"/>
      <c r="H965" s="3"/>
      <c r="J965" s="14"/>
      <c r="K965"/>
      <c r="M965" s="15"/>
      <c r="N965" s="14"/>
      <c r="O965"/>
      <c r="Q965" s="15"/>
      <c r="R965" s="14"/>
      <c r="S965"/>
      <c r="U965" s="15"/>
      <c r="V965" s="14"/>
      <c r="W965"/>
      <c r="Y965" s="15"/>
      <c r="Z965" s="14"/>
      <c r="AA965"/>
      <c r="AC965" s="15"/>
      <c r="AD965" s="14"/>
      <c r="AE965"/>
    </row>
    <row r="966" spans="7:31" x14ac:dyDescent="0.35">
      <c r="G966"/>
      <c r="H966" s="3"/>
      <c r="J966" s="14"/>
      <c r="K966"/>
      <c r="M966" s="15"/>
      <c r="N966" s="14"/>
      <c r="O966"/>
      <c r="Q966" s="15"/>
      <c r="R966" s="14"/>
      <c r="S966"/>
      <c r="U966" s="15"/>
      <c r="V966" s="14"/>
      <c r="W966"/>
      <c r="Y966" s="15"/>
      <c r="Z966" s="14"/>
      <c r="AA966"/>
      <c r="AC966" s="15"/>
      <c r="AD966" s="14"/>
      <c r="AE966"/>
    </row>
    <row r="967" spans="7:31" x14ac:dyDescent="0.35">
      <c r="G967"/>
      <c r="H967" s="3"/>
      <c r="J967" s="14"/>
      <c r="K967"/>
      <c r="M967" s="15"/>
      <c r="N967" s="14"/>
      <c r="O967"/>
      <c r="Q967" s="15"/>
      <c r="R967" s="14"/>
      <c r="S967"/>
      <c r="U967" s="15"/>
      <c r="V967" s="14"/>
      <c r="W967"/>
      <c r="Y967" s="15"/>
      <c r="Z967" s="14"/>
      <c r="AA967"/>
      <c r="AC967" s="15"/>
      <c r="AD967" s="14"/>
      <c r="AE967"/>
    </row>
    <row r="968" spans="7:31" x14ac:dyDescent="0.35">
      <c r="G968"/>
      <c r="H968" s="3"/>
      <c r="J968" s="14"/>
      <c r="K968"/>
      <c r="M968" s="15"/>
      <c r="N968" s="14"/>
      <c r="O968"/>
      <c r="Q968" s="15"/>
      <c r="R968" s="14"/>
      <c r="S968"/>
      <c r="U968" s="15"/>
      <c r="V968" s="14"/>
      <c r="W968"/>
      <c r="Y968" s="15"/>
      <c r="Z968" s="14"/>
      <c r="AA968"/>
      <c r="AC968" s="15"/>
      <c r="AD968" s="14"/>
      <c r="AE968"/>
    </row>
    <row r="969" spans="7:31" x14ac:dyDescent="0.35">
      <c r="G969"/>
      <c r="H969" s="3"/>
      <c r="J969" s="14"/>
      <c r="K969"/>
      <c r="M969" s="15"/>
      <c r="N969" s="14"/>
      <c r="O969"/>
      <c r="Q969" s="15"/>
      <c r="R969" s="14"/>
      <c r="S969"/>
      <c r="U969" s="15"/>
      <c r="V969" s="14"/>
      <c r="W969"/>
      <c r="Y969" s="15"/>
      <c r="Z969" s="14"/>
      <c r="AA969"/>
      <c r="AC969" s="15"/>
      <c r="AD969" s="14"/>
      <c r="AE969"/>
    </row>
    <row r="970" spans="7:31" x14ac:dyDescent="0.35">
      <c r="G970"/>
      <c r="H970" s="3"/>
      <c r="J970" s="14"/>
      <c r="K970"/>
      <c r="M970" s="15"/>
      <c r="N970" s="14"/>
      <c r="O970"/>
      <c r="Q970" s="15"/>
      <c r="R970" s="14"/>
      <c r="S970"/>
      <c r="U970" s="15"/>
      <c r="V970" s="14"/>
      <c r="W970"/>
      <c r="Y970" s="15"/>
      <c r="Z970" s="14"/>
      <c r="AA970"/>
      <c r="AC970" s="15"/>
      <c r="AD970" s="14"/>
      <c r="AE970"/>
    </row>
    <row r="971" spans="7:31" x14ac:dyDescent="0.35">
      <c r="G971"/>
      <c r="H971" s="3"/>
      <c r="J971" s="14"/>
      <c r="K971"/>
      <c r="M971" s="15"/>
      <c r="N971" s="14"/>
      <c r="O971"/>
      <c r="Q971" s="15"/>
      <c r="R971" s="14"/>
      <c r="S971"/>
      <c r="U971" s="15"/>
      <c r="V971" s="14"/>
      <c r="W971"/>
      <c r="Y971" s="15"/>
      <c r="Z971" s="14"/>
      <c r="AA971"/>
      <c r="AC971" s="15"/>
      <c r="AD971" s="14"/>
      <c r="AE971"/>
    </row>
    <row r="972" spans="7:31" x14ac:dyDescent="0.35">
      <c r="G972"/>
      <c r="H972" s="3"/>
      <c r="J972" s="14"/>
      <c r="K972"/>
      <c r="M972" s="15"/>
      <c r="N972" s="14"/>
      <c r="O972"/>
      <c r="Q972" s="15"/>
      <c r="R972" s="14"/>
      <c r="S972"/>
      <c r="U972" s="15"/>
      <c r="V972" s="14"/>
      <c r="W972"/>
      <c r="Y972" s="15"/>
      <c r="Z972" s="14"/>
      <c r="AA972"/>
      <c r="AC972" s="15"/>
      <c r="AD972" s="14"/>
      <c r="AE972"/>
    </row>
    <row r="973" spans="7:31" x14ac:dyDescent="0.35">
      <c r="G973"/>
      <c r="H973" s="3"/>
      <c r="J973" s="14"/>
      <c r="K973"/>
      <c r="M973" s="15"/>
      <c r="N973" s="14"/>
      <c r="O973"/>
      <c r="Q973" s="15"/>
      <c r="R973" s="14"/>
      <c r="S973"/>
      <c r="U973" s="15"/>
      <c r="V973" s="14"/>
      <c r="W973"/>
      <c r="Y973" s="15"/>
      <c r="Z973" s="14"/>
      <c r="AA973"/>
      <c r="AC973" s="15"/>
      <c r="AD973" s="14"/>
      <c r="AE973"/>
    </row>
    <row r="974" spans="7:31" x14ac:dyDescent="0.35">
      <c r="G974"/>
      <c r="H974" s="3"/>
      <c r="J974" s="14"/>
      <c r="K974"/>
      <c r="M974" s="15"/>
      <c r="N974" s="14"/>
      <c r="O974"/>
      <c r="Q974" s="15"/>
      <c r="R974" s="14"/>
      <c r="S974"/>
      <c r="U974" s="15"/>
      <c r="V974" s="14"/>
      <c r="W974"/>
      <c r="Y974" s="15"/>
      <c r="Z974" s="14"/>
      <c r="AA974"/>
      <c r="AC974" s="15"/>
      <c r="AD974" s="14"/>
      <c r="AE974"/>
    </row>
    <row r="975" spans="7:31" x14ac:dyDescent="0.35">
      <c r="G975"/>
      <c r="H975" s="3"/>
      <c r="J975" s="14"/>
      <c r="K975"/>
      <c r="M975" s="15"/>
      <c r="N975" s="14"/>
      <c r="O975"/>
      <c r="Q975" s="15"/>
      <c r="R975" s="14"/>
      <c r="S975"/>
      <c r="U975" s="15"/>
      <c r="V975" s="14"/>
      <c r="W975"/>
      <c r="Y975" s="15"/>
      <c r="Z975" s="14"/>
      <c r="AA975"/>
      <c r="AC975" s="15"/>
      <c r="AD975" s="14"/>
      <c r="AE975"/>
    </row>
    <row r="976" spans="7:31" x14ac:dyDescent="0.35">
      <c r="G976"/>
      <c r="H976" s="3"/>
      <c r="J976" s="14"/>
      <c r="K976"/>
      <c r="M976" s="15"/>
      <c r="N976" s="14"/>
      <c r="O976"/>
      <c r="Q976" s="15"/>
      <c r="R976" s="14"/>
      <c r="S976"/>
      <c r="U976" s="15"/>
      <c r="V976" s="14"/>
      <c r="W976"/>
      <c r="Y976" s="15"/>
      <c r="Z976" s="14"/>
      <c r="AA976"/>
      <c r="AC976" s="15"/>
      <c r="AD976" s="14"/>
      <c r="AE976"/>
    </row>
    <row r="977" spans="7:31" x14ac:dyDescent="0.35">
      <c r="G977"/>
      <c r="H977" s="3"/>
      <c r="J977" s="14"/>
      <c r="K977"/>
      <c r="M977" s="15"/>
      <c r="N977" s="14"/>
      <c r="O977"/>
      <c r="Q977" s="15"/>
      <c r="R977" s="14"/>
      <c r="S977"/>
      <c r="U977" s="15"/>
      <c r="V977" s="14"/>
      <c r="W977"/>
      <c r="Y977" s="15"/>
      <c r="Z977" s="14"/>
      <c r="AA977"/>
      <c r="AC977" s="15"/>
      <c r="AD977" s="14"/>
      <c r="AE977"/>
    </row>
    <row r="978" spans="7:31" x14ac:dyDescent="0.35">
      <c r="G978"/>
      <c r="H978" s="3"/>
      <c r="J978" s="14"/>
      <c r="K978"/>
      <c r="M978" s="15"/>
      <c r="N978" s="14"/>
      <c r="O978"/>
      <c r="Q978" s="15"/>
      <c r="R978" s="14"/>
      <c r="S978"/>
      <c r="U978" s="15"/>
      <c r="V978" s="14"/>
      <c r="W978"/>
      <c r="Y978" s="15"/>
      <c r="Z978" s="14"/>
      <c r="AA978"/>
      <c r="AC978" s="15"/>
      <c r="AD978" s="14"/>
      <c r="AE978"/>
    </row>
    <row r="979" spans="7:31" x14ac:dyDescent="0.35">
      <c r="G979"/>
      <c r="H979" s="3"/>
      <c r="J979" s="14"/>
      <c r="K979"/>
      <c r="M979" s="15"/>
      <c r="N979" s="14"/>
      <c r="O979"/>
      <c r="Q979" s="15"/>
      <c r="R979" s="14"/>
      <c r="S979"/>
      <c r="U979" s="15"/>
      <c r="V979" s="14"/>
      <c r="W979"/>
      <c r="Y979" s="15"/>
      <c r="Z979" s="14"/>
      <c r="AA979"/>
      <c r="AC979" s="15"/>
      <c r="AD979" s="14"/>
      <c r="AE979"/>
    </row>
    <row r="980" spans="7:31" x14ac:dyDescent="0.35">
      <c r="G980"/>
      <c r="H980" s="3"/>
      <c r="J980" s="14"/>
      <c r="K980"/>
      <c r="M980" s="15"/>
      <c r="N980" s="14"/>
      <c r="O980"/>
      <c r="Q980" s="15"/>
      <c r="R980" s="14"/>
      <c r="S980"/>
      <c r="U980" s="15"/>
      <c r="V980" s="14"/>
      <c r="W980"/>
      <c r="Y980" s="15"/>
      <c r="Z980" s="14"/>
      <c r="AA980"/>
      <c r="AC980" s="15"/>
      <c r="AD980" s="14"/>
      <c r="AE980"/>
    </row>
    <row r="981" spans="7:31" x14ac:dyDescent="0.35">
      <c r="G981"/>
      <c r="H981" s="3"/>
      <c r="J981" s="14"/>
      <c r="K981"/>
      <c r="M981" s="15"/>
      <c r="N981" s="14"/>
      <c r="O981"/>
      <c r="Q981" s="15"/>
      <c r="R981" s="14"/>
      <c r="S981"/>
      <c r="U981" s="15"/>
      <c r="V981" s="14"/>
      <c r="W981"/>
      <c r="Y981" s="15"/>
      <c r="Z981" s="14"/>
      <c r="AA981"/>
      <c r="AC981" s="15"/>
      <c r="AD981" s="14"/>
      <c r="AE981"/>
    </row>
    <row r="982" spans="7:31" x14ac:dyDescent="0.35">
      <c r="G982"/>
      <c r="H982" s="3"/>
      <c r="J982" s="14"/>
      <c r="K982"/>
      <c r="M982" s="15"/>
      <c r="N982" s="14"/>
      <c r="O982"/>
      <c r="Q982" s="15"/>
      <c r="R982" s="14"/>
      <c r="S982"/>
      <c r="U982" s="15"/>
      <c r="V982" s="14"/>
      <c r="W982"/>
      <c r="Y982" s="15"/>
      <c r="Z982" s="14"/>
      <c r="AA982"/>
      <c r="AC982" s="15"/>
      <c r="AD982" s="14"/>
      <c r="AE982"/>
    </row>
    <row r="983" spans="7:31" x14ac:dyDescent="0.35">
      <c r="G983"/>
      <c r="H983" s="3"/>
      <c r="J983" s="14"/>
      <c r="K983"/>
      <c r="M983" s="15"/>
      <c r="N983" s="14"/>
      <c r="O983"/>
      <c r="Q983" s="15"/>
      <c r="R983" s="14"/>
      <c r="S983"/>
      <c r="U983" s="15"/>
      <c r="V983" s="14"/>
      <c r="W983"/>
      <c r="Y983" s="15"/>
      <c r="Z983" s="14"/>
      <c r="AA983"/>
      <c r="AC983" s="15"/>
      <c r="AD983" s="14"/>
      <c r="AE983"/>
    </row>
    <row r="984" spans="7:31" x14ac:dyDescent="0.35">
      <c r="G984"/>
      <c r="H984" s="3"/>
      <c r="J984" s="14"/>
      <c r="K984"/>
      <c r="M984" s="15"/>
      <c r="N984" s="14"/>
      <c r="O984"/>
      <c r="Q984" s="15"/>
      <c r="R984" s="14"/>
      <c r="S984"/>
      <c r="U984" s="15"/>
      <c r="V984" s="14"/>
      <c r="W984"/>
      <c r="Y984" s="15"/>
      <c r="Z984" s="14"/>
      <c r="AA984"/>
      <c r="AC984" s="15"/>
      <c r="AD984" s="14"/>
      <c r="AE984"/>
    </row>
    <row r="985" spans="7:31" x14ac:dyDescent="0.35">
      <c r="G985"/>
      <c r="H985" s="3"/>
      <c r="J985" s="14"/>
      <c r="K985"/>
      <c r="M985" s="15"/>
      <c r="N985" s="14"/>
      <c r="O985"/>
      <c r="Q985" s="15"/>
      <c r="R985" s="14"/>
      <c r="S985"/>
      <c r="U985" s="15"/>
      <c r="V985" s="14"/>
      <c r="W985"/>
      <c r="Y985" s="15"/>
      <c r="Z985" s="14"/>
      <c r="AA985"/>
      <c r="AC985" s="15"/>
      <c r="AD985" s="14"/>
      <c r="AE985"/>
    </row>
    <row r="986" spans="7:31" x14ac:dyDescent="0.35">
      <c r="G986"/>
      <c r="H986" s="3"/>
      <c r="J986" s="14"/>
      <c r="K986"/>
      <c r="M986" s="15"/>
      <c r="N986" s="14"/>
      <c r="O986"/>
      <c r="Q986" s="15"/>
      <c r="R986" s="14"/>
      <c r="S986"/>
      <c r="U986" s="15"/>
      <c r="V986" s="14"/>
      <c r="W986"/>
      <c r="Y986" s="15"/>
      <c r="Z986" s="14"/>
      <c r="AA986"/>
      <c r="AC986" s="15"/>
      <c r="AD986" s="14"/>
      <c r="AE986"/>
    </row>
    <row r="987" spans="7:31" x14ac:dyDescent="0.35">
      <c r="G987"/>
      <c r="H987" s="3"/>
      <c r="J987" s="14"/>
      <c r="K987"/>
      <c r="M987" s="15"/>
      <c r="N987" s="14"/>
      <c r="O987"/>
      <c r="Q987" s="15"/>
      <c r="R987" s="14"/>
      <c r="S987"/>
      <c r="U987" s="15"/>
      <c r="V987" s="14"/>
      <c r="W987"/>
      <c r="Y987" s="15"/>
      <c r="Z987" s="14"/>
      <c r="AA987"/>
      <c r="AC987" s="15"/>
      <c r="AD987" s="14"/>
      <c r="AE987"/>
    </row>
    <row r="988" spans="7:31" x14ac:dyDescent="0.35">
      <c r="G988"/>
      <c r="H988" s="3"/>
      <c r="J988" s="14"/>
      <c r="K988"/>
      <c r="M988" s="15"/>
      <c r="N988" s="14"/>
      <c r="O988"/>
      <c r="Q988" s="15"/>
      <c r="R988" s="14"/>
      <c r="S988"/>
      <c r="U988" s="15"/>
      <c r="V988" s="14"/>
      <c r="W988"/>
      <c r="Y988" s="15"/>
      <c r="Z988" s="14"/>
      <c r="AA988"/>
      <c r="AC988" s="15"/>
      <c r="AD988" s="14"/>
      <c r="AE988"/>
    </row>
    <row r="989" spans="7:31" x14ac:dyDescent="0.35">
      <c r="G989"/>
      <c r="H989" s="3"/>
      <c r="J989" s="14"/>
      <c r="K989"/>
      <c r="M989" s="15"/>
      <c r="N989" s="14"/>
      <c r="O989"/>
      <c r="Q989" s="15"/>
      <c r="R989" s="14"/>
      <c r="S989"/>
      <c r="U989" s="15"/>
      <c r="V989" s="14"/>
      <c r="W989"/>
      <c r="Y989" s="15"/>
      <c r="Z989" s="14"/>
      <c r="AA989"/>
      <c r="AC989" s="15"/>
      <c r="AD989" s="14"/>
      <c r="AE989"/>
    </row>
    <row r="990" spans="7:31" x14ac:dyDescent="0.35">
      <c r="G990"/>
      <c r="H990" s="3"/>
      <c r="J990" s="14"/>
      <c r="K990"/>
      <c r="M990" s="15"/>
      <c r="N990" s="14"/>
      <c r="O990"/>
      <c r="Q990" s="15"/>
      <c r="R990" s="14"/>
      <c r="S990"/>
      <c r="U990" s="15"/>
      <c r="V990" s="14"/>
      <c r="W990"/>
      <c r="Y990" s="15"/>
      <c r="Z990" s="14"/>
      <c r="AA990"/>
      <c r="AC990" s="15"/>
      <c r="AD990" s="14"/>
      <c r="AE990"/>
    </row>
    <row r="991" spans="7:31" x14ac:dyDescent="0.35">
      <c r="G991"/>
      <c r="H991" s="3"/>
      <c r="J991" s="14"/>
      <c r="K991"/>
      <c r="M991" s="15"/>
      <c r="N991" s="14"/>
      <c r="O991"/>
      <c r="Q991" s="15"/>
      <c r="R991" s="14"/>
      <c r="S991"/>
      <c r="U991" s="15"/>
      <c r="V991" s="14"/>
      <c r="W991"/>
      <c r="Y991" s="15"/>
      <c r="Z991" s="14"/>
      <c r="AA991"/>
      <c r="AC991" s="15"/>
      <c r="AD991" s="14"/>
      <c r="AE991"/>
    </row>
    <row r="992" spans="7:31" x14ac:dyDescent="0.35">
      <c r="G992"/>
      <c r="H992" s="3"/>
      <c r="J992" s="14"/>
      <c r="K992"/>
      <c r="M992" s="15"/>
      <c r="N992" s="14"/>
      <c r="O992"/>
      <c r="Q992" s="15"/>
      <c r="R992" s="14"/>
      <c r="S992"/>
      <c r="U992" s="15"/>
      <c r="V992" s="14"/>
      <c r="W992"/>
      <c r="Y992" s="15"/>
      <c r="Z992" s="14"/>
      <c r="AA992"/>
      <c r="AC992" s="15"/>
      <c r="AD992" s="14"/>
      <c r="AE992"/>
    </row>
    <row r="993" spans="7:31" x14ac:dyDescent="0.35">
      <c r="G993"/>
      <c r="H993" s="3"/>
      <c r="J993" s="14"/>
      <c r="K993"/>
      <c r="M993" s="15"/>
      <c r="N993" s="14"/>
      <c r="O993"/>
      <c r="Q993" s="15"/>
      <c r="R993" s="14"/>
      <c r="S993"/>
      <c r="U993" s="15"/>
      <c r="V993" s="14"/>
      <c r="W993"/>
      <c r="Y993" s="15"/>
      <c r="Z993" s="14"/>
      <c r="AA993"/>
      <c r="AC993" s="15"/>
      <c r="AD993" s="14"/>
      <c r="AE993"/>
    </row>
    <row r="994" spans="7:31" x14ac:dyDescent="0.35">
      <c r="G994"/>
      <c r="H994" s="3"/>
      <c r="J994" s="14"/>
      <c r="K994"/>
      <c r="M994" s="15"/>
      <c r="N994" s="14"/>
      <c r="O994"/>
      <c r="Q994" s="15"/>
      <c r="R994" s="14"/>
      <c r="S994"/>
      <c r="U994" s="15"/>
      <c r="V994" s="14"/>
      <c r="W994"/>
      <c r="Y994" s="15"/>
      <c r="Z994" s="14"/>
      <c r="AA994"/>
      <c r="AC994" s="15"/>
      <c r="AD994" s="14"/>
      <c r="AE994"/>
    </row>
    <row r="995" spans="7:31" x14ac:dyDescent="0.35">
      <c r="G995"/>
      <c r="H995" s="3"/>
      <c r="J995" s="14"/>
      <c r="K995"/>
      <c r="M995" s="15"/>
      <c r="N995" s="14"/>
      <c r="O995"/>
      <c r="Q995" s="15"/>
      <c r="R995" s="14"/>
      <c r="S995"/>
      <c r="U995" s="15"/>
      <c r="V995" s="14"/>
      <c r="W995"/>
      <c r="Y995" s="15"/>
      <c r="Z995" s="14"/>
      <c r="AA995"/>
      <c r="AC995" s="15"/>
      <c r="AD995" s="14"/>
      <c r="AE995"/>
    </row>
    <row r="996" spans="7:31" x14ac:dyDescent="0.35">
      <c r="G996"/>
      <c r="H996" s="3"/>
      <c r="J996" s="14"/>
      <c r="K996"/>
      <c r="M996" s="15"/>
      <c r="N996" s="14"/>
      <c r="O996"/>
      <c r="Q996" s="15"/>
      <c r="R996" s="14"/>
      <c r="S996"/>
      <c r="U996" s="15"/>
      <c r="V996" s="14"/>
      <c r="W996"/>
      <c r="Y996" s="15"/>
      <c r="Z996" s="14"/>
      <c r="AA996"/>
      <c r="AC996" s="15"/>
      <c r="AD996" s="14"/>
      <c r="AE996"/>
    </row>
    <row r="997" spans="7:31" x14ac:dyDescent="0.35">
      <c r="G997"/>
      <c r="H997" s="3"/>
      <c r="J997" s="14"/>
      <c r="K997"/>
      <c r="M997" s="15"/>
      <c r="N997" s="14"/>
      <c r="O997"/>
      <c r="Q997" s="15"/>
      <c r="R997" s="14"/>
      <c r="S997"/>
      <c r="U997" s="15"/>
      <c r="V997" s="14"/>
      <c r="W997"/>
      <c r="Y997" s="15"/>
      <c r="Z997" s="14"/>
      <c r="AA997"/>
      <c r="AC997" s="15"/>
      <c r="AD997" s="14"/>
      <c r="AE997"/>
    </row>
    <row r="998" spans="7:31" x14ac:dyDescent="0.35">
      <c r="G998"/>
      <c r="H998" s="3"/>
      <c r="J998" s="14"/>
      <c r="K998"/>
      <c r="M998" s="15"/>
      <c r="N998" s="14"/>
      <c r="O998"/>
      <c r="Q998" s="15"/>
      <c r="R998" s="14"/>
      <c r="S998"/>
      <c r="U998" s="15"/>
      <c r="V998" s="14"/>
      <c r="W998"/>
      <c r="Y998" s="15"/>
      <c r="Z998" s="14"/>
      <c r="AA998"/>
      <c r="AC998" s="15"/>
      <c r="AD998" s="14"/>
      <c r="AE998"/>
    </row>
    <row r="999" spans="7:31" x14ac:dyDescent="0.35">
      <c r="G999"/>
      <c r="H999" s="3"/>
      <c r="J999" s="14"/>
      <c r="K999"/>
      <c r="M999" s="15"/>
      <c r="N999" s="14"/>
      <c r="O999"/>
      <c r="Q999" s="15"/>
      <c r="R999" s="14"/>
      <c r="S999"/>
      <c r="U999" s="15"/>
      <c r="V999" s="14"/>
      <c r="W999"/>
      <c r="Y999" s="15"/>
      <c r="Z999" s="14"/>
      <c r="AA999"/>
      <c r="AC999" s="15"/>
      <c r="AD999" s="14"/>
      <c r="AE999"/>
    </row>
    <row r="1000" spans="7:31" x14ac:dyDescent="0.35">
      <c r="G1000"/>
      <c r="H1000" s="3"/>
      <c r="J1000" s="14"/>
      <c r="K1000"/>
      <c r="M1000" s="15"/>
      <c r="N1000" s="14"/>
      <c r="O1000"/>
      <c r="Q1000" s="15"/>
      <c r="R1000" s="14"/>
      <c r="S1000"/>
      <c r="U1000" s="15"/>
      <c r="V1000" s="14"/>
      <c r="W1000"/>
      <c r="Y1000" s="15"/>
      <c r="Z1000" s="14"/>
      <c r="AA1000"/>
      <c r="AC1000" s="15"/>
      <c r="AD1000" s="14"/>
      <c r="AE1000"/>
    </row>
  </sheetData>
  <autoFilter ref="I22:L61" xr:uid="{00000000-0001-0000-27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39150-4DAB-4011-A06F-93B94EA126AA}">
  <sheetPr codeName="Sheet38">
    <tabColor rgb="FF92D050"/>
  </sheetPr>
  <dimension ref="A1:AG1000"/>
  <sheetViews>
    <sheetView workbookViewId="0">
      <pane xSplit="2" ySplit="1" topLeftCell="F9" activePane="bottomRight" state="frozen"/>
      <selection pane="topRight" activeCell="C1" sqref="C1"/>
      <selection pane="bottomLeft" activeCell="A2" sqref="A2"/>
      <selection pane="bottomRight" activeCell="L27" sqref="L27"/>
    </sheetView>
  </sheetViews>
  <sheetFormatPr defaultColWidth="8.90625" defaultRowHeight="14.5" x14ac:dyDescent="0.35"/>
  <cols>
    <col min="1" max="1" width="27" style="2" customWidth="1"/>
    <col min="2" max="2" width="5.36328125" bestFit="1" customWidth="1"/>
    <col min="3" max="3" width="5.36328125" customWidth="1"/>
    <col min="4" max="4" width="11" style="2" bestFit="1" customWidth="1"/>
    <col min="5" max="5" width="13.90625" customWidth="1"/>
    <col min="6" max="6" width="19.6328125" style="14" customWidth="1"/>
    <col min="7" max="7" width="34" style="3" customWidth="1"/>
    <col min="8" max="8" width="13.453125" style="4" customWidth="1"/>
    <col min="9" max="9" width="13.90625" style="5" bestFit="1" customWidth="1"/>
    <col min="10" max="10" width="19.6328125" style="3" bestFit="1" customWidth="1"/>
    <col min="11" max="11" width="11" style="3" bestFit="1" customWidth="1"/>
    <col min="12" max="12" width="13.453125" style="3" bestFit="1" customWidth="1"/>
    <col min="13" max="13" width="13.90625" style="5" bestFit="1" customWidth="1"/>
    <col min="14" max="14" width="13.90625" style="3" customWidth="1"/>
    <col min="15" max="15" width="11.6328125" style="3" bestFit="1" customWidth="1"/>
    <col min="16" max="16" width="13.453125" style="3" bestFit="1" customWidth="1"/>
    <col min="17" max="17" width="13.90625" style="5" bestFit="1" customWidth="1"/>
    <col min="18" max="18" width="13.90625" style="3" customWidth="1"/>
    <col min="19" max="19" width="11" style="3" bestFit="1" customWidth="1"/>
    <col min="20" max="20" width="13.453125" style="3" bestFit="1" customWidth="1"/>
    <col min="21" max="21" width="13.90625" style="5" bestFit="1" customWidth="1"/>
    <col min="22" max="22" width="13.90625" style="3" customWidth="1"/>
    <col min="23" max="23" width="11" style="3" bestFit="1" customWidth="1"/>
    <col min="24" max="24" width="13.453125" style="3" bestFit="1" customWidth="1"/>
    <col min="25" max="25" width="13.90625" style="5" bestFit="1" customWidth="1"/>
    <col min="26" max="26" width="13.90625" style="3" customWidth="1"/>
    <col min="27" max="27" width="12.453125" style="3" bestFit="1" customWidth="1"/>
    <col min="28" max="28" width="13.453125" style="3" bestFit="1" customWidth="1"/>
    <col min="29" max="29" width="13.90625" style="5" bestFit="1" customWidth="1"/>
    <col min="30" max="30" width="13.90625" style="3" customWidth="1"/>
    <col min="31" max="31" width="12.453125" style="3" bestFit="1" customWidth="1"/>
    <col min="32" max="32" width="13.453125" style="3" bestFit="1" customWidth="1"/>
    <col min="33" max="33" width="10.90625" style="3" bestFit="1" customWidth="1"/>
    <col min="34" max="16384" width="8.90625" style="3"/>
  </cols>
  <sheetData>
    <row r="1" spans="1:33" ht="20.399999999999999" customHeight="1" x14ac:dyDescent="0.35">
      <c r="A1" s="1" t="s">
        <v>126</v>
      </c>
      <c r="B1" t="s">
        <v>1</v>
      </c>
      <c r="C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3" t="s">
        <v>9</v>
      </c>
      <c r="K1" s="3" t="s">
        <v>10</v>
      </c>
      <c r="L1" s="3" t="s">
        <v>11</v>
      </c>
      <c r="M1" s="5" t="s">
        <v>12</v>
      </c>
      <c r="N1" s="3" t="s">
        <v>13</v>
      </c>
      <c r="O1" s="3" t="s">
        <v>14</v>
      </c>
      <c r="P1" s="3" t="s">
        <v>15</v>
      </c>
      <c r="Q1" s="5" t="s">
        <v>16</v>
      </c>
      <c r="R1" s="3" t="s">
        <v>17</v>
      </c>
      <c r="S1" s="3" t="s">
        <v>18</v>
      </c>
      <c r="T1" s="3" t="s">
        <v>19</v>
      </c>
      <c r="U1" s="5" t="s">
        <v>20</v>
      </c>
      <c r="V1" s="3" t="s">
        <v>21</v>
      </c>
      <c r="W1" s="3" t="s">
        <v>22</v>
      </c>
      <c r="X1" s="3" t="s">
        <v>23</v>
      </c>
      <c r="Y1" s="5" t="s">
        <v>24</v>
      </c>
      <c r="Z1" s="3" t="s">
        <v>25</v>
      </c>
      <c r="AA1" s="3" t="s">
        <v>26</v>
      </c>
      <c r="AB1" s="3" t="s">
        <v>27</v>
      </c>
      <c r="AC1" s="5" t="s">
        <v>28</v>
      </c>
      <c r="AD1" s="3" t="s">
        <v>29</v>
      </c>
      <c r="AE1" s="3" t="s">
        <v>30</v>
      </c>
      <c r="AF1" s="3" t="s">
        <v>31</v>
      </c>
      <c r="AG1" s="3" t="s">
        <v>32</v>
      </c>
    </row>
    <row r="2" spans="1:33" x14ac:dyDescent="0.35">
      <c r="A2" s="2" t="s">
        <v>33</v>
      </c>
      <c r="D2" s="3"/>
      <c r="E2" s="3">
        <f>SUM(E3:E3)</f>
        <v>0</v>
      </c>
      <c r="F2" s="3">
        <f>SUM(F3:F3)</f>
        <v>-1000</v>
      </c>
      <c r="I2" s="5">
        <f>SUM(I3:I3)</f>
        <v>0</v>
      </c>
      <c r="J2" s="3">
        <f>SUM(J3:J3)</f>
        <v>1000</v>
      </c>
      <c r="M2" s="5">
        <f>SUM(M3:M3)</f>
        <v>0</v>
      </c>
      <c r="N2" s="3">
        <f>SUM(N3:N3)</f>
        <v>0</v>
      </c>
      <c r="Q2" s="5">
        <f>SUM(Q3:Q3)</f>
        <v>0</v>
      </c>
      <c r="R2" s="3">
        <f>SUM(R3:R3)</f>
        <v>0</v>
      </c>
      <c r="U2" s="5">
        <f>SUM(U3:U3)</f>
        <v>0</v>
      </c>
      <c r="V2" s="3">
        <f>SUM(V3:V3)</f>
        <v>0</v>
      </c>
      <c r="Y2" s="5">
        <f>SUM(Y3:Y3)</f>
        <v>0</v>
      </c>
      <c r="Z2" s="3">
        <f>SUM(Z3:Z3)</f>
        <v>0</v>
      </c>
      <c r="AC2" s="5">
        <f>SUM(AC3:AC3)</f>
        <v>0</v>
      </c>
      <c r="AD2" s="3">
        <f>SUM(AD3:AD3)</f>
        <v>0</v>
      </c>
    </row>
    <row r="3" spans="1:33" ht="87" x14ac:dyDescent="0.35">
      <c r="A3" s="3" t="s">
        <v>126</v>
      </c>
      <c r="B3">
        <v>1</v>
      </c>
      <c r="D3" s="2">
        <v>0</v>
      </c>
      <c r="E3" s="3">
        <v>0</v>
      </c>
      <c r="F3" s="3">
        <f>SUMIFS(H$20:H$1008,E$20:E$1008,$B3)</f>
        <v>-1000</v>
      </c>
      <c r="G3" s="3">
        <f>D3+E3-F3+SUMIFS(E$6:E$14,$C$6:$C$14,$A3)-SUMIFS(F$6:F$14,$C$6:$C$14,$A3)</f>
        <v>2421.8999999999996</v>
      </c>
      <c r="J3" s="3">
        <f>SUMIFS(L$20:L$1008,I$20:I$1008,$B3)</f>
        <v>1000</v>
      </c>
      <c r="K3" s="3">
        <f>G3+I3-J3+SUMIFS(I$6:I$14,$C$6:$C$14,$A3)-SUMIFS(J$6:J$14,$C$6:$C$14,$A3)</f>
        <v>12259.900000000001</v>
      </c>
      <c r="L3" s="2" t="str">
        <f ca="1">"all spent: £" &amp; G3+I3-J3 &amp; CHAR(10) &amp; "current rate: £" &amp; ROUND(G3+I3-J3+SUMIFS(I$6:I$14,$C$6:$C$14,$A3)-SUMIFS(J$6:J$14,$C$6:$C$14,$A3)*366/(TODAY()-DATE(2023,4,1)),2) &amp; CHAR(10) &amp; "end now: £" &amp; G3+I3-J3+SUMIFS(I$6:I$14,$C$6:$C$14,$A3)-SUMIFS(J$6:J$14,$C$6:$C$14,$A3)</f>
        <v>all spent: £1421.9
current rate: £-2481.84
end now: £12259.9</v>
      </c>
      <c r="N3" s="3">
        <f>SUMIFS(P$20:P$1008,M$20:M$1008,$B3)</f>
        <v>0</v>
      </c>
      <c r="O3" s="3">
        <f>K3+M3-N3+SUMIFS(M$6:M$14,$C$6:$C$14,$A3)-SUMIFS(N$6:N$14,$C$6:$C$14,$A3)</f>
        <v>12259.900000000001</v>
      </c>
      <c r="R3" s="3">
        <f>SUMIFS(T$20:T$1008,Q$20:Q$1008,$B3)</f>
        <v>0</v>
      </c>
      <c r="S3" s="3">
        <f>O3+Q3-R3+SUMIFS(Q$6:Q$14,$C$6:$C$14,$A3)-SUMIFS(R$6:R$14,$C$6:$C$14,$A3)</f>
        <v>11931.900000000001</v>
      </c>
      <c r="V3" s="3">
        <f>SUMIFS(X$20:X$1008,U$20:U$1008,$B3)</f>
        <v>0</v>
      </c>
      <c r="W3" s="3">
        <f>S3+U3-V3+SUMIFS(U$6:U$14,$C$6:$C$14,$A3)-SUMIFS(V$6:V$14,$C$6:$C$14,$A3)</f>
        <v>11593.900000000001</v>
      </c>
      <c r="Z3" s="3">
        <f>SUMIFS(AB$20:AB$1008,Y$20:Y$1008,$B3)</f>
        <v>0</v>
      </c>
      <c r="AA3" s="3">
        <f>W3+Y3-Z3+SUMIFS(Y$6:Y$14,$C$6:$C$14,$A3)-SUMIFS(Z$6:Z$14,$C$6:$C$14,$A3)</f>
        <v>11245.900000000001</v>
      </c>
      <c r="AD3" s="3">
        <f>SUMIFS(AF$20:AF$1008,AC$20:AC$1008,$B3)</f>
        <v>0</v>
      </c>
      <c r="AE3" s="3">
        <f>AA3+AC3-AD3+SUMIFS(AC$6:AC$14,$C$6:$C$14,$A3)-SUMIFS(AD$6:AD$14,$C$6:$C$14,$A3)</f>
        <v>10886.900000000001</v>
      </c>
    </row>
    <row r="4" spans="1:33" x14ac:dyDescent="0.35">
      <c r="E4" s="3"/>
      <c r="F4" s="3"/>
    </row>
    <row r="5" spans="1:33" x14ac:dyDescent="0.35">
      <c r="A5" s="23" t="s">
        <v>127</v>
      </c>
      <c r="D5" s="1"/>
      <c r="E5" s="3">
        <f>SUM(E6:E14)</f>
        <v>11000</v>
      </c>
      <c r="F5" s="3">
        <f>SUM(F6:F14)</f>
        <v>9578.1</v>
      </c>
      <c r="I5" s="5">
        <f>SUM(I6:I14)</f>
        <v>23908</v>
      </c>
      <c r="J5" s="3">
        <f>SUM(J6:J14)</f>
        <v>13070</v>
      </c>
      <c r="M5" s="5">
        <f>SUM(M6:M14)</f>
        <v>24626</v>
      </c>
      <c r="N5" s="3">
        <f>$M$5</f>
        <v>24626</v>
      </c>
      <c r="Q5" s="5">
        <f>SUM(Q6:Q14)</f>
        <v>25368</v>
      </c>
      <c r="R5" s="3">
        <f>$Q$5</f>
        <v>25368</v>
      </c>
      <c r="U5" s="5">
        <f>SUM(U6:U14)</f>
        <v>26131</v>
      </c>
      <c r="V5" s="3">
        <f>$U$5</f>
        <v>26131</v>
      </c>
      <c r="Y5" s="5">
        <f>SUM(Y6:Y14)</f>
        <v>26917</v>
      </c>
      <c r="Z5" s="3">
        <f>$Y$5</f>
        <v>26917</v>
      </c>
      <c r="AC5" s="5">
        <f>SUM(AC6:AC14)</f>
        <v>27727</v>
      </c>
      <c r="AD5" s="3">
        <f>$AC$5</f>
        <v>27727</v>
      </c>
    </row>
    <row r="6" spans="1:33" x14ac:dyDescent="0.35">
      <c r="A6" s="3" t="s">
        <v>127</v>
      </c>
      <c r="B6">
        <v>2</v>
      </c>
      <c r="C6" s="3" t="s">
        <v>126</v>
      </c>
      <c r="D6" s="1"/>
      <c r="E6" s="3">
        <v>10000</v>
      </c>
      <c r="F6" s="3">
        <f>SUMIFS(H$20:H$1008,E$20:E$1008,$B6)</f>
        <v>5082.5</v>
      </c>
      <c r="I6" s="5">
        <v>15000</v>
      </c>
      <c r="J6" s="3">
        <f>SUMIFS(L$20:L$1008,I$20:I$1008,$B6)</f>
        <v>7570</v>
      </c>
      <c r="M6" s="5">
        <f t="shared" ref="M6:M14" si="0">ROUNDUP((I6)*RPI,0)</f>
        <v>15450</v>
      </c>
      <c r="N6" s="3">
        <f>$M$6</f>
        <v>15450</v>
      </c>
      <c r="Q6" s="5">
        <f t="shared" ref="Q6:Q14" si="1">ROUNDUP((M6)*RPI,0)</f>
        <v>15914</v>
      </c>
      <c r="R6" s="3">
        <f>$Q$6</f>
        <v>15914</v>
      </c>
      <c r="U6" s="5">
        <f t="shared" ref="U6:U14" si="2">ROUNDUP((Q6)*RPI,0)</f>
        <v>16392</v>
      </c>
      <c r="V6" s="3">
        <f>$U$6</f>
        <v>16392</v>
      </c>
      <c r="Y6" s="5">
        <f t="shared" ref="Y6:Y14" si="3">ROUNDUP((U6)*RPI,0)</f>
        <v>16884</v>
      </c>
      <c r="Z6" s="3">
        <f>$Y$6</f>
        <v>16884</v>
      </c>
      <c r="AC6" s="5">
        <f t="shared" ref="AC6:AC14" si="4">ROUNDUP((Y6)*RPI,0)</f>
        <v>17391</v>
      </c>
      <c r="AD6" s="3">
        <f>$AC$6</f>
        <v>17391</v>
      </c>
    </row>
    <row r="7" spans="1:33" x14ac:dyDescent="0.35">
      <c r="A7" s="2" t="s">
        <v>128</v>
      </c>
      <c r="B7">
        <v>3</v>
      </c>
      <c r="C7" s="3" t="s">
        <v>126</v>
      </c>
      <c r="D7" s="1"/>
      <c r="E7" s="3">
        <v>0</v>
      </c>
      <c r="F7" s="3">
        <f>SUMIFS(H$20:H$1008,E$20:E$1008,$B7)</f>
        <v>179.66</v>
      </c>
      <c r="I7" s="5">
        <f>ROUNDUP((E7)*RPICurrent,0)</f>
        <v>0</v>
      </c>
      <c r="J7" s="3">
        <f>SUMIFS(L$20:L$1008,I$20:I$1008,$B7)</f>
        <v>0</v>
      </c>
      <c r="M7" s="5">
        <f t="shared" si="0"/>
        <v>0</v>
      </c>
      <c r="N7" s="3">
        <f>$M$7</f>
        <v>0</v>
      </c>
      <c r="Q7" s="5">
        <f t="shared" si="1"/>
        <v>0</v>
      </c>
      <c r="R7" s="3">
        <f>$Q$7</f>
        <v>0</v>
      </c>
      <c r="U7" s="5">
        <f t="shared" si="2"/>
        <v>0</v>
      </c>
      <c r="V7" s="3">
        <f>$U$7</f>
        <v>0</v>
      </c>
      <c r="Y7" s="5">
        <f t="shared" si="3"/>
        <v>0</v>
      </c>
      <c r="Z7" s="3">
        <f>$Y$7</f>
        <v>0</v>
      </c>
      <c r="AC7" s="5">
        <f t="shared" si="4"/>
        <v>0</v>
      </c>
      <c r="AD7" s="3">
        <f>$AC$7</f>
        <v>0</v>
      </c>
    </row>
    <row r="8" spans="1:33" x14ac:dyDescent="0.35">
      <c r="A8" s="2" t="s">
        <v>129</v>
      </c>
      <c r="B8">
        <v>4</v>
      </c>
      <c r="C8" s="3" t="s">
        <v>126</v>
      </c>
      <c r="D8" s="1"/>
      <c r="E8" s="3">
        <v>0</v>
      </c>
      <c r="F8" s="3">
        <f>SUMIFS(H$20:H$1008,E$20:E$1008,$B8)</f>
        <v>1307.54</v>
      </c>
      <c r="I8" s="5">
        <f>ROUNDUP(1170*RPI*RPICurrent,0)</f>
        <v>1308</v>
      </c>
      <c r="J8" s="3">
        <f>SUMIFS(L$20:L$1008,I$20:I$1008,$B8)</f>
        <v>0</v>
      </c>
      <c r="M8" s="5">
        <f t="shared" si="0"/>
        <v>1348</v>
      </c>
      <c r="N8" s="3">
        <f>$M$8</f>
        <v>1348</v>
      </c>
      <c r="Q8" s="5">
        <f t="shared" si="1"/>
        <v>1389</v>
      </c>
      <c r="R8" s="3">
        <f>$Q$8</f>
        <v>1389</v>
      </c>
      <c r="U8" s="5">
        <f t="shared" si="2"/>
        <v>1431</v>
      </c>
      <c r="V8" s="3">
        <f>$U$8</f>
        <v>1431</v>
      </c>
      <c r="Y8" s="5">
        <f t="shared" si="3"/>
        <v>1474</v>
      </c>
      <c r="Z8" s="3">
        <f>$Y$8</f>
        <v>1474</v>
      </c>
      <c r="AC8" s="5">
        <f t="shared" si="4"/>
        <v>1519</v>
      </c>
      <c r="AD8" s="3">
        <f>$AC$8</f>
        <v>1519</v>
      </c>
    </row>
    <row r="9" spans="1:33" x14ac:dyDescent="0.35">
      <c r="A9" s="2" t="s">
        <v>130</v>
      </c>
      <c r="B9">
        <v>5</v>
      </c>
      <c r="C9" s="3" t="s">
        <v>126</v>
      </c>
      <c r="D9" s="1"/>
      <c r="E9" s="3">
        <v>0</v>
      </c>
      <c r="F9" s="3">
        <f>SUMIFS(H$20:H$1008,E$20:E$1008,$B9)</f>
        <v>2000</v>
      </c>
      <c r="I9" s="5">
        <f>2000+2600</f>
        <v>4600</v>
      </c>
      <c r="J9" s="24">
        <f>SUMIFS(L$20:L$1008,I$20:I$1008,$B9)</f>
        <v>5500</v>
      </c>
      <c r="L9" s="3" t="s">
        <v>131</v>
      </c>
      <c r="M9" s="5">
        <f t="shared" si="0"/>
        <v>4738</v>
      </c>
      <c r="N9" s="3">
        <f>$M$9</f>
        <v>4738</v>
      </c>
      <c r="Q9" s="5">
        <f t="shared" si="1"/>
        <v>4881</v>
      </c>
      <c r="R9" s="3">
        <f>$Q$9</f>
        <v>4881</v>
      </c>
      <c r="U9" s="5">
        <f t="shared" si="2"/>
        <v>5028</v>
      </c>
      <c r="V9" s="3">
        <f>$U$9</f>
        <v>5028</v>
      </c>
      <c r="Y9" s="5">
        <f t="shared" si="3"/>
        <v>5179</v>
      </c>
      <c r="Z9" s="3">
        <f>$Y$9</f>
        <v>5179</v>
      </c>
      <c r="AC9" s="5">
        <f t="shared" si="4"/>
        <v>5335</v>
      </c>
      <c r="AD9" s="3">
        <f>$AC$9</f>
        <v>5335</v>
      </c>
    </row>
    <row r="10" spans="1:33" s="24" customFormat="1" x14ac:dyDescent="0.35">
      <c r="A10" s="25" t="s">
        <v>132</v>
      </c>
      <c r="B10" s="19">
        <v>6</v>
      </c>
      <c r="C10" s="24" t="s">
        <v>126</v>
      </c>
      <c r="D10" s="25"/>
      <c r="E10" s="24">
        <v>500</v>
      </c>
      <c r="F10" s="24">
        <f>SUMIFS(H$13:H$996,E$13:E$996,$B10)</f>
        <v>0</v>
      </c>
      <c r="H10" s="26"/>
      <c r="I10" s="6">
        <v>500</v>
      </c>
      <c r="J10" s="24">
        <f>SUMIFS(L$13:L$996,I$13:I$996,$B10)</f>
        <v>0</v>
      </c>
      <c r="L10" s="24" t="s">
        <v>133</v>
      </c>
      <c r="M10" s="6">
        <f>ROUNDUP((I10)*RPI,0)</f>
        <v>515</v>
      </c>
      <c r="N10" s="24">
        <f>M10</f>
        <v>515</v>
      </c>
      <c r="Q10" s="6">
        <f>ROUNDUP((M10)*RPI,0)</f>
        <v>531</v>
      </c>
      <c r="R10" s="24">
        <f>$Q$8</f>
        <v>1389</v>
      </c>
      <c r="U10" s="6">
        <f>ROUNDUP((Q10)*RPI,0)</f>
        <v>547</v>
      </c>
      <c r="V10" s="24">
        <f>$U$8</f>
        <v>1431</v>
      </c>
      <c r="Y10" s="6">
        <f>ROUNDUP((U10)*RPI,0)</f>
        <v>564</v>
      </c>
      <c r="Z10" s="24">
        <f>$Y$8</f>
        <v>1474</v>
      </c>
      <c r="AC10" s="6">
        <f>ROUNDUP((Y10)*RPI,0)</f>
        <v>581</v>
      </c>
      <c r="AD10" s="24">
        <f>$AC$8</f>
        <v>1519</v>
      </c>
    </row>
    <row r="11" spans="1:33" s="24" customFormat="1" x14ac:dyDescent="0.35">
      <c r="A11" s="25" t="s">
        <v>134</v>
      </c>
      <c r="B11" s="19">
        <v>7</v>
      </c>
      <c r="C11" s="24" t="s">
        <v>126</v>
      </c>
      <c r="D11" s="25"/>
      <c r="E11" s="24">
        <v>500</v>
      </c>
      <c r="F11" s="24">
        <f>SUMIFS(H$13:H$996,E$13:E$996,$B11)</f>
        <v>0</v>
      </c>
      <c r="H11" s="26"/>
      <c r="I11" s="6">
        <v>500</v>
      </c>
      <c r="J11" s="24">
        <f>SUMIFS(L$13:L$996,I$13:I$996,$B11)</f>
        <v>0</v>
      </c>
      <c r="L11" s="24" t="s">
        <v>133</v>
      </c>
      <c r="M11" s="6">
        <f>ROUNDUP((I11)*RPI,0)</f>
        <v>515</v>
      </c>
      <c r="N11" s="24">
        <f>M11</f>
        <v>515</v>
      </c>
      <c r="Q11" s="6">
        <f>ROUNDUP((M11)*RPI,0)</f>
        <v>531</v>
      </c>
      <c r="R11" s="24">
        <f>$Q$10</f>
        <v>531</v>
      </c>
      <c r="U11" s="6">
        <f>ROUNDUP((Q11)*RPI,0)</f>
        <v>547</v>
      </c>
      <c r="V11" s="24">
        <f>$U$10</f>
        <v>547</v>
      </c>
      <c r="Y11" s="6">
        <f>ROUNDUP((U11)*RPI,0)</f>
        <v>564</v>
      </c>
      <c r="Z11" s="24">
        <f>$Y$10</f>
        <v>564</v>
      </c>
      <c r="AC11" s="6">
        <f>ROUNDUP((Y11)*RPI,0)</f>
        <v>581</v>
      </c>
      <c r="AD11" s="24">
        <f>$AC$10</f>
        <v>581</v>
      </c>
    </row>
    <row r="12" spans="1:33" s="24" customFormat="1" x14ac:dyDescent="0.35">
      <c r="A12" s="25" t="s">
        <v>135</v>
      </c>
      <c r="B12" s="19">
        <v>9</v>
      </c>
      <c r="C12" s="24" t="s">
        <v>126</v>
      </c>
      <c r="D12" s="25"/>
      <c r="E12" s="24">
        <v>0</v>
      </c>
      <c r="F12" s="24">
        <f>SUMIFS(H$13:H$996,E$13:E$996,$B12)</f>
        <v>1000</v>
      </c>
      <c r="H12" s="26"/>
      <c r="I12" s="6">
        <v>1000</v>
      </c>
      <c r="J12" s="24">
        <f>SUMIFS(L$13:L$996,I$13:I$996,$B12)</f>
        <v>0</v>
      </c>
      <c r="L12" s="24" t="s">
        <v>136</v>
      </c>
      <c r="M12" s="6">
        <f>ROUNDUP((I12)*RPI,0)</f>
        <v>1030</v>
      </c>
      <c r="N12" s="24">
        <f>M12</f>
        <v>1030</v>
      </c>
      <c r="Q12" s="6">
        <f>ROUNDUP((M12)*RPI,0)</f>
        <v>1061</v>
      </c>
      <c r="R12" s="24">
        <f>$Q$10</f>
        <v>531</v>
      </c>
      <c r="U12" s="6">
        <f>ROUNDUP((Q12)*RPI,0)</f>
        <v>1093</v>
      </c>
      <c r="V12" s="24">
        <f>$U$10</f>
        <v>547</v>
      </c>
      <c r="Y12" s="6">
        <f>ROUNDUP((U12)*RPI,0)</f>
        <v>1126</v>
      </c>
      <c r="Z12" s="24">
        <f>$Y$10</f>
        <v>564</v>
      </c>
      <c r="AC12" s="6">
        <f>ROUNDUP((Y12)*RPI,0)</f>
        <v>1160</v>
      </c>
      <c r="AD12" s="24">
        <f>$AC$10</f>
        <v>581</v>
      </c>
    </row>
    <row r="13" spans="1:33" ht="29" x14ac:dyDescent="0.35">
      <c r="A13" s="2" t="s">
        <v>137</v>
      </c>
      <c r="B13" s="19">
        <v>10</v>
      </c>
      <c r="C13" s="3" t="s">
        <v>126</v>
      </c>
      <c r="D13" s="1"/>
      <c r="E13" s="3">
        <v>0</v>
      </c>
      <c r="F13" s="3">
        <f>SUMIFS(H$20:H$1008,E$20:E$1008,$B13)</f>
        <v>0</v>
      </c>
      <c r="I13" s="5">
        <v>1000</v>
      </c>
      <c r="J13" s="3">
        <f>SUMIFS(L$20:L$1008,I$20:I$1008,$B13)</f>
        <v>0</v>
      </c>
      <c r="M13" s="5">
        <f t="shared" si="0"/>
        <v>1030</v>
      </c>
      <c r="N13" s="3">
        <f>$M$13</f>
        <v>1030</v>
      </c>
      <c r="Q13" s="5">
        <f t="shared" si="1"/>
        <v>1061</v>
      </c>
      <c r="R13" s="3">
        <f>$Q$13</f>
        <v>1061</v>
      </c>
      <c r="U13" s="5">
        <f t="shared" si="2"/>
        <v>1093</v>
      </c>
      <c r="V13" s="3">
        <f>$U$13</f>
        <v>1093</v>
      </c>
      <c r="Y13" s="5">
        <f t="shared" si="3"/>
        <v>1126</v>
      </c>
      <c r="Z13" s="3">
        <f>$Y$13</f>
        <v>1126</v>
      </c>
      <c r="AC13" s="5">
        <f t="shared" si="4"/>
        <v>1160</v>
      </c>
      <c r="AD13" s="3">
        <f>$AC$13</f>
        <v>1160</v>
      </c>
    </row>
    <row r="14" spans="1:33" x14ac:dyDescent="0.35">
      <c r="A14" s="2" t="s">
        <v>138</v>
      </c>
      <c r="B14" s="19">
        <v>11</v>
      </c>
      <c r="C14" s="3" t="s">
        <v>126</v>
      </c>
      <c r="D14" s="1"/>
      <c r="E14" s="3">
        <v>0</v>
      </c>
      <c r="F14" s="3">
        <f>SUMIFS(H$20:H$1008,E$20:E$1008,$B14)</f>
        <v>8.4</v>
      </c>
      <c r="I14" s="5">
        <f>ROUNDUP((E14)*RPICurrent,0)</f>
        <v>0</v>
      </c>
      <c r="J14" s="3">
        <f>SUMIFS(L$20:L$1008,I$20:I$1008,$B14)</f>
        <v>0</v>
      </c>
      <c r="M14" s="5">
        <f t="shared" si="0"/>
        <v>0</v>
      </c>
      <c r="N14" s="3">
        <f>$M$14</f>
        <v>0</v>
      </c>
      <c r="Q14" s="5">
        <f t="shared" si="1"/>
        <v>0</v>
      </c>
      <c r="R14" s="3">
        <f>$Q$14</f>
        <v>0</v>
      </c>
      <c r="U14" s="5">
        <f t="shared" si="2"/>
        <v>0</v>
      </c>
      <c r="V14" s="3">
        <f>$U$14</f>
        <v>0</v>
      </c>
      <c r="Y14" s="5">
        <f t="shared" si="3"/>
        <v>0</v>
      </c>
      <c r="Z14" s="3">
        <f>$Y$14</f>
        <v>0</v>
      </c>
      <c r="AC14" s="5">
        <f t="shared" si="4"/>
        <v>0</v>
      </c>
      <c r="AD14" s="3">
        <f>$AC$14</f>
        <v>0</v>
      </c>
    </row>
    <row r="15" spans="1:33" s="11" customFormat="1" x14ac:dyDescent="0.35">
      <c r="A15" s="9"/>
      <c r="B15" s="10"/>
      <c r="C15" s="10"/>
      <c r="D15" s="9"/>
      <c r="H15" s="12"/>
      <c r="I15" s="13"/>
      <c r="M15" s="13"/>
      <c r="Q15" s="13"/>
      <c r="U15" s="13"/>
      <c r="Y15" s="13"/>
      <c r="AC15" s="13"/>
    </row>
    <row r="16" spans="1:33" x14ac:dyDescent="0.35">
      <c r="E16" s="3"/>
      <c r="F16" s="3"/>
    </row>
    <row r="17" spans="1:31" x14ac:dyDescent="0.35">
      <c r="E17" s="3"/>
      <c r="F17" s="3"/>
    </row>
    <row r="18" spans="1:31" x14ac:dyDescent="0.35">
      <c r="A18" s="1" t="s">
        <v>47</v>
      </c>
      <c r="G18"/>
      <c r="H18" s="3"/>
      <c r="I18" s="15"/>
      <c r="J18" s="14"/>
      <c r="K18"/>
      <c r="M18" s="15"/>
      <c r="N18" s="14"/>
      <c r="O18"/>
      <c r="Q18" s="15"/>
      <c r="R18" s="14"/>
      <c r="S18"/>
      <c r="U18" s="15"/>
      <c r="V18" s="14"/>
      <c r="W18"/>
      <c r="Y18" s="15"/>
      <c r="Z18" s="14"/>
      <c r="AA18"/>
      <c r="AC18" s="15"/>
      <c r="AD18" s="14"/>
      <c r="AE18"/>
    </row>
    <row r="19" spans="1:31" x14ac:dyDescent="0.35">
      <c r="E19" t="s">
        <v>1</v>
      </c>
      <c r="F19" s="14" t="s">
        <v>48</v>
      </c>
      <c r="G19" t="s">
        <v>49</v>
      </c>
      <c r="H19" s="3" t="s">
        <v>50</v>
      </c>
      <c r="I19" t="s">
        <v>1</v>
      </c>
      <c r="J19" s="14" t="s">
        <v>48</v>
      </c>
      <c r="K19" t="s">
        <v>49</v>
      </c>
      <c r="L19" s="3" t="s">
        <v>50</v>
      </c>
      <c r="M19" s="15"/>
      <c r="N19" s="14"/>
      <c r="O19"/>
      <c r="Q19" s="15"/>
      <c r="R19" s="14"/>
      <c r="S19"/>
      <c r="U19" s="15"/>
      <c r="V19" s="14"/>
      <c r="W19"/>
      <c r="Y19" s="15"/>
      <c r="Z19" s="14"/>
      <c r="AA19"/>
      <c r="AC19" s="15"/>
      <c r="AD19" s="14"/>
      <c r="AE19"/>
    </row>
    <row r="20" spans="1:31" x14ac:dyDescent="0.35">
      <c r="E20">
        <v>3</v>
      </c>
      <c r="F20" s="14">
        <v>44652</v>
      </c>
      <c r="G20" t="s">
        <v>139</v>
      </c>
      <c r="H20" s="17">
        <v>120</v>
      </c>
      <c r="I20" s="15">
        <v>2</v>
      </c>
      <c r="J20" s="14" t="s">
        <v>53</v>
      </c>
      <c r="K20" t="s">
        <v>140</v>
      </c>
      <c r="L20" s="3">
        <v>5250</v>
      </c>
      <c r="M20" s="15"/>
      <c r="N20" s="14"/>
      <c r="O20"/>
      <c r="Q20" s="15"/>
      <c r="R20" s="14"/>
      <c r="S20"/>
      <c r="U20" s="15"/>
      <c r="V20" s="14"/>
      <c r="W20"/>
      <c r="Y20" s="15"/>
      <c r="Z20" s="14"/>
      <c r="AA20"/>
      <c r="AC20" s="15"/>
      <c r="AD20" s="14"/>
      <c r="AE20"/>
    </row>
    <row r="21" spans="1:31" x14ac:dyDescent="0.35">
      <c r="E21">
        <v>2</v>
      </c>
      <c r="F21" s="14">
        <v>44659</v>
      </c>
      <c r="G21" t="s">
        <v>59</v>
      </c>
      <c r="H21" s="17">
        <v>5000</v>
      </c>
      <c r="I21" s="15">
        <v>5</v>
      </c>
      <c r="J21" s="14">
        <v>44727</v>
      </c>
      <c r="K21" t="s">
        <v>141</v>
      </c>
      <c r="L21" s="3">
        <v>2000</v>
      </c>
      <c r="M21" s="15"/>
      <c r="N21" s="14"/>
      <c r="O21"/>
      <c r="Q21" s="15"/>
      <c r="R21" s="14"/>
      <c r="S21"/>
      <c r="U21" s="15"/>
      <c r="V21" s="14"/>
      <c r="W21"/>
      <c r="Y21" s="15"/>
      <c r="Z21" s="14"/>
      <c r="AA21"/>
      <c r="AC21" s="15"/>
      <c r="AD21" s="14"/>
      <c r="AE21"/>
    </row>
    <row r="22" spans="1:31" x14ac:dyDescent="0.35">
      <c r="E22">
        <v>2</v>
      </c>
      <c r="F22" s="14">
        <v>44675</v>
      </c>
      <c r="G22" t="s">
        <v>142</v>
      </c>
      <c r="H22" s="17">
        <v>82.5</v>
      </c>
      <c r="I22" s="15">
        <v>2</v>
      </c>
      <c r="J22" s="14">
        <v>45017</v>
      </c>
      <c r="K22" t="s">
        <v>139</v>
      </c>
      <c r="L22" s="3">
        <v>120</v>
      </c>
      <c r="M22" s="15"/>
      <c r="N22" s="14"/>
      <c r="O22"/>
      <c r="Q22" s="15"/>
      <c r="R22" s="14"/>
      <c r="S22"/>
      <c r="U22" s="15"/>
      <c r="V22" s="14"/>
      <c r="W22"/>
      <c r="Y22" s="15"/>
      <c r="Z22" s="14"/>
      <c r="AA22"/>
      <c r="AC22" s="15"/>
      <c r="AD22" s="14"/>
      <c r="AE22"/>
    </row>
    <row r="23" spans="1:31" x14ac:dyDescent="0.35">
      <c r="E23">
        <v>5</v>
      </c>
      <c r="F23" s="14">
        <v>44727</v>
      </c>
      <c r="G23" t="s">
        <v>141</v>
      </c>
      <c r="H23" s="17">
        <v>2000</v>
      </c>
      <c r="I23" s="15">
        <v>1</v>
      </c>
      <c r="J23" s="14" t="s">
        <v>143</v>
      </c>
      <c r="K23" t="s">
        <v>144</v>
      </c>
      <c r="L23" s="3">
        <v>500</v>
      </c>
      <c r="M23" s="15"/>
      <c r="N23" s="14"/>
      <c r="O23"/>
      <c r="Q23" s="15"/>
      <c r="R23" s="14"/>
      <c r="S23"/>
      <c r="U23" s="15"/>
      <c r="V23" s="14"/>
      <c r="W23"/>
      <c r="Y23" s="15"/>
      <c r="Z23" s="14"/>
      <c r="AA23"/>
      <c r="AC23" s="15"/>
      <c r="AD23" s="14"/>
      <c r="AE23"/>
    </row>
    <row r="24" spans="1:31" x14ac:dyDescent="0.35">
      <c r="E24" s="19">
        <v>11</v>
      </c>
      <c r="F24" s="14">
        <v>44861</v>
      </c>
      <c r="G24" t="s">
        <v>145</v>
      </c>
      <c r="H24" s="17">
        <f>4.4+4</f>
        <v>8.4</v>
      </c>
      <c r="I24" s="15">
        <v>1</v>
      </c>
      <c r="J24" s="14" t="s">
        <v>143</v>
      </c>
      <c r="K24" t="s">
        <v>146</v>
      </c>
      <c r="L24" s="3">
        <v>500</v>
      </c>
      <c r="M24" s="15"/>
      <c r="N24" s="14"/>
      <c r="O24"/>
      <c r="Q24" s="15"/>
      <c r="R24" s="14"/>
      <c r="S24"/>
      <c r="U24" s="15"/>
      <c r="V24" s="14"/>
      <c r="W24"/>
      <c r="Y24" s="15"/>
      <c r="Z24" s="14"/>
      <c r="AA24"/>
      <c r="AC24" s="15"/>
      <c r="AD24" s="14"/>
      <c r="AE24"/>
    </row>
    <row r="25" spans="1:31" x14ac:dyDescent="0.35">
      <c r="E25">
        <v>3</v>
      </c>
      <c r="F25" s="14">
        <v>44869</v>
      </c>
      <c r="G25" t="s">
        <v>139</v>
      </c>
      <c r="H25" s="17">
        <v>59.66</v>
      </c>
      <c r="I25" s="15">
        <v>5</v>
      </c>
      <c r="J25" s="14">
        <v>45139</v>
      </c>
      <c r="K25" t="s">
        <v>147</v>
      </c>
      <c r="L25" s="3">
        <v>3500</v>
      </c>
      <c r="M25" s="15"/>
      <c r="N25" s="14"/>
      <c r="O25"/>
      <c r="Q25" s="15"/>
      <c r="R25" s="14"/>
      <c r="S25"/>
      <c r="U25" s="15"/>
      <c r="V25" s="14"/>
      <c r="W25"/>
      <c r="Y25" s="15"/>
      <c r="Z25" s="14"/>
      <c r="AA25"/>
      <c r="AC25" s="15"/>
      <c r="AD25" s="14"/>
      <c r="AE25"/>
    </row>
    <row r="26" spans="1:31" x14ac:dyDescent="0.35">
      <c r="F26" s="14" t="s">
        <v>60</v>
      </c>
      <c r="G26" t="s">
        <v>148</v>
      </c>
      <c r="H26" s="3">
        <v>200</v>
      </c>
      <c r="I26" s="15">
        <v>2</v>
      </c>
      <c r="J26" s="14">
        <v>45167</v>
      </c>
      <c r="K26" t="s">
        <v>149</v>
      </c>
      <c r="L26" s="3">
        <v>2200</v>
      </c>
      <c r="M26" s="15"/>
      <c r="N26" s="14"/>
      <c r="O26"/>
      <c r="Q26" s="15"/>
      <c r="R26" s="14"/>
      <c r="S26"/>
      <c r="U26" s="15"/>
      <c r="V26" s="14"/>
      <c r="W26"/>
      <c r="Y26" s="15"/>
      <c r="Z26" s="14"/>
      <c r="AA26"/>
      <c r="AC26" s="15"/>
      <c r="AD26" s="14"/>
      <c r="AE26"/>
    </row>
    <row r="27" spans="1:31" x14ac:dyDescent="0.35">
      <c r="E27" s="19">
        <v>1</v>
      </c>
      <c r="F27" s="20" t="s">
        <v>150</v>
      </c>
      <c r="G27" s="19" t="s">
        <v>151</v>
      </c>
      <c r="H27" s="27">
        <v>-1000</v>
      </c>
      <c r="I27" s="15"/>
      <c r="J27" s="14"/>
      <c r="K27"/>
      <c r="M27" s="15"/>
      <c r="N27" s="14"/>
      <c r="O27"/>
      <c r="Q27" s="15"/>
      <c r="R27" s="14"/>
      <c r="S27"/>
      <c r="U27" s="15"/>
      <c r="V27" s="14"/>
      <c r="W27"/>
      <c r="Y27" s="15"/>
      <c r="Z27" s="14"/>
      <c r="AA27"/>
      <c r="AC27" s="15"/>
      <c r="AD27" s="14"/>
      <c r="AE27"/>
    </row>
    <row r="28" spans="1:31" x14ac:dyDescent="0.35">
      <c r="E28" s="19"/>
      <c r="F28" s="20" t="s">
        <v>152</v>
      </c>
      <c r="G28" s="19"/>
      <c r="H28" s="24"/>
      <c r="I28" s="15"/>
      <c r="J28" s="14"/>
      <c r="K28"/>
      <c r="M28" s="15"/>
      <c r="N28" s="14"/>
      <c r="O28"/>
      <c r="Q28" s="15"/>
      <c r="R28" s="14"/>
      <c r="S28"/>
      <c r="U28" s="15"/>
      <c r="V28" s="14"/>
      <c r="W28"/>
      <c r="Y28" s="15"/>
      <c r="Z28" s="14"/>
      <c r="AA28"/>
      <c r="AC28" s="15"/>
      <c r="AD28" s="14"/>
      <c r="AE28"/>
    </row>
    <row r="29" spans="1:31" x14ac:dyDescent="0.35">
      <c r="E29" s="19"/>
      <c r="F29" s="20" t="s">
        <v>153</v>
      </c>
      <c r="G29" s="19"/>
      <c r="H29" s="24"/>
      <c r="I29" s="15"/>
      <c r="J29" s="14"/>
      <c r="K29"/>
      <c r="M29" s="15"/>
      <c r="N29" s="14"/>
      <c r="O29"/>
      <c r="Q29" s="15"/>
      <c r="R29" s="14"/>
      <c r="S29"/>
      <c r="U29" s="15"/>
      <c r="V29" s="14"/>
      <c r="W29"/>
      <c r="Y29" s="15"/>
      <c r="Z29" s="14"/>
      <c r="AA29"/>
      <c r="AC29" s="15"/>
      <c r="AD29" s="14"/>
      <c r="AE29"/>
    </row>
    <row r="30" spans="1:31" x14ac:dyDescent="0.35">
      <c r="E30" s="19"/>
      <c r="F30" s="20" t="s">
        <v>154</v>
      </c>
      <c r="G30" s="19"/>
      <c r="H30" s="24"/>
      <c r="I30" s="15"/>
      <c r="J30" s="14"/>
      <c r="K30"/>
      <c r="M30" s="15"/>
      <c r="N30" s="14"/>
      <c r="O30"/>
      <c r="Q30" s="15"/>
      <c r="R30" s="14"/>
      <c r="S30"/>
      <c r="U30" s="15"/>
      <c r="V30" s="14"/>
      <c r="W30"/>
      <c r="Y30" s="15"/>
      <c r="Z30" s="14"/>
      <c r="AA30"/>
      <c r="AC30" s="15"/>
      <c r="AD30" s="14"/>
      <c r="AE30"/>
    </row>
    <row r="31" spans="1:31" x14ac:dyDescent="0.35">
      <c r="E31" s="19"/>
      <c r="F31" s="20" t="s">
        <v>155</v>
      </c>
      <c r="G31" s="19"/>
      <c r="H31" s="24"/>
      <c r="I31" s="15"/>
      <c r="J31" s="14"/>
      <c r="K31"/>
      <c r="M31" s="15"/>
      <c r="N31" s="14"/>
      <c r="O31"/>
      <c r="Q31" s="15"/>
      <c r="R31" s="14"/>
      <c r="S31"/>
      <c r="U31" s="15"/>
      <c r="V31" s="14"/>
      <c r="W31"/>
      <c r="Y31" s="15"/>
      <c r="Z31" s="14"/>
      <c r="AA31"/>
      <c r="AC31" s="15"/>
      <c r="AD31" s="14"/>
      <c r="AE31"/>
    </row>
    <row r="32" spans="1:31" x14ac:dyDescent="0.35">
      <c r="E32" s="19"/>
      <c r="F32" s="20" t="s">
        <v>143</v>
      </c>
      <c r="G32" s="21" t="s">
        <v>132</v>
      </c>
      <c r="H32" s="24">
        <v>500</v>
      </c>
      <c r="I32" s="15"/>
      <c r="J32" s="14"/>
      <c r="K32"/>
      <c r="M32" s="15"/>
      <c r="N32" s="14"/>
      <c r="O32"/>
      <c r="Q32" s="15"/>
      <c r="R32" s="14"/>
      <c r="S32"/>
      <c r="U32" s="15"/>
      <c r="V32" s="14"/>
      <c r="W32"/>
      <c r="Y32" s="15"/>
      <c r="Z32" s="14"/>
      <c r="AA32"/>
      <c r="AC32" s="15"/>
      <c r="AD32" s="14"/>
      <c r="AE32"/>
    </row>
    <row r="33" spans="1:31" x14ac:dyDescent="0.35">
      <c r="E33" s="19"/>
      <c r="F33" s="20" t="s">
        <v>143</v>
      </c>
      <c r="G33" s="21" t="s">
        <v>134</v>
      </c>
      <c r="H33" s="24">
        <v>500</v>
      </c>
      <c r="I33" s="15"/>
      <c r="J33" s="14"/>
      <c r="K33"/>
      <c r="M33" s="15"/>
      <c r="N33" s="14"/>
      <c r="O33"/>
      <c r="Q33" s="15"/>
      <c r="R33" s="14"/>
      <c r="S33"/>
      <c r="U33" s="15"/>
      <c r="V33" s="14"/>
      <c r="W33"/>
      <c r="Y33" s="15"/>
      <c r="Z33" s="14"/>
      <c r="AA33"/>
      <c r="AC33" s="15"/>
      <c r="AD33" s="14"/>
      <c r="AE33"/>
    </row>
    <row r="34" spans="1:31" x14ac:dyDescent="0.35">
      <c r="E34" s="19">
        <v>9</v>
      </c>
      <c r="F34" s="20">
        <v>44993</v>
      </c>
      <c r="G34" s="19" t="s">
        <v>135</v>
      </c>
      <c r="H34" s="27">
        <v>1000</v>
      </c>
      <c r="I34" s="15"/>
      <c r="J34" s="14"/>
      <c r="K34"/>
      <c r="M34" s="15"/>
      <c r="N34" s="14"/>
      <c r="O34"/>
      <c r="Q34" s="15"/>
      <c r="R34" s="14"/>
      <c r="S34"/>
      <c r="U34" s="15"/>
      <c r="V34" s="14"/>
      <c r="W34"/>
      <c r="Y34" s="15"/>
      <c r="Z34" s="14"/>
      <c r="AA34"/>
      <c r="AC34" s="15"/>
      <c r="AD34" s="14"/>
      <c r="AE34"/>
    </row>
    <row r="35" spans="1:31" x14ac:dyDescent="0.35">
      <c r="E35" s="19">
        <v>4</v>
      </c>
      <c r="F35" s="14">
        <v>44980</v>
      </c>
      <c r="G35" t="s">
        <v>129</v>
      </c>
      <c r="H35" s="17">
        <v>1307.54</v>
      </c>
      <c r="I35" s="15"/>
      <c r="J35" s="14"/>
      <c r="K35"/>
      <c r="M35" s="15"/>
      <c r="N35" s="14"/>
      <c r="O35"/>
      <c r="Q35" s="15"/>
      <c r="R35" s="14"/>
      <c r="S35"/>
      <c r="U35" s="15"/>
      <c r="V35" s="14"/>
      <c r="W35"/>
      <c r="Y35" s="15"/>
      <c r="Z35" s="14"/>
      <c r="AA35"/>
      <c r="AC35" s="15"/>
      <c r="AD35" s="14"/>
      <c r="AE35"/>
    </row>
    <row r="36" spans="1:31" x14ac:dyDescent="0.35">
      <c r="G36"/>
      <c r="H36" s="3"/>
      <c r="I36" s="15"/>
      <c r="J36" s="14"/>
      <c r="K36"/>
      <c r="M36" s="15"/>
      <c r="N36" s="14"/>
      <c r="O36"/>
      <c r="Q36" s="15"/>
      <c r="R36" s="14"/>
      <c r="S36"/>
      <c r="U36" s="15"/>
      <c r="V36" s="14"/>
      <c r="W36"/>
      <c r="Y36" s="15"/>
      <c r="Z36" s="14"/>
      <c r="AA36"/>
      <c r="AC36" s="15"/>
      <c r="AD36" s="14"/>
      <c r="AE36"/>
    </row>
    <row r="37" spans="1:31" x14ac:dyDescent="0.35">
      <c r="G37"/>
      <c r="H37" s="3"/>
      <c r="I37" s="15"/>
      <c r="J37" s="14"/>
      <c r="K37"/>
      <c r="M37" s="15"/>
      <c r="N37" s="14"/>
      <c r="O37"/>
      <c r="Q37" s="15"/>
      <c r="R37" s="14"/>
      <c r="S37"/>
      <c r="U37" s="15"/>
      <c r="V37" s="14"/>
      <c r="W37"/>
      <c r="Y37" s="15"/>
      <c r="Z37" s="14"/>
      <c r="AA37"/>
      <c r="AC37" s="15"/>
      <c r="AD37" s="14"/>
      <c r="AE37"/>
    </row>
    <row r="38" spans="1:31" x14ac:dyDescent="0.35">
      <c r="A38" s="3"/>
      <c r="B38" s="3"/>
      <c r="C38" s="3"/>
      <c r="D38" s="3"/>
      <c r="G38"/>
      <c r="H38" s="3"/>
      <c r="I38" s="15"/>
      <c r="J38" s="14"/>
      <c r="K38"/>
      <c r="M38" s="15"/>
      <c r="N38" s="14"/>
      <c r="O38"/>
      <c r="Q38" s="15"/>
      <c r="R38" s="14"/>
      <c r="S38"/>
      <c r="U38" s="15"/>
      <c r="V38" s="14"/>
      <c r="W38"/>
      <c r="Y38" s="15"/>
      <c r="Z38" s="14"/>
      <c r="AA38"/>
      <c r="AC38" s="15"/>
      <c r="AD38" s="14"/>
      <c r="AE38"/>
    </row>
    <row r="39" spans="1:31" x14ac:dyDescent="0.35">
      <c r="A39" s="3"/>
      <c r="B39" s="3"/>
      <c r="C39" s="3"/>
      <c r="D39" s="3"/>
      <c r="G39"/>
      <c r="H39" s="3"/>
      <c r="I39" s="15"/>
      <c r="J39" s="14"/>
      <c r="K39"/>
      <c r="M39" s="15"/>
      <c r="N39" s="14"/>
      <c r="O39"/>
      <c r="Q39" s="15"/>
      <c r="R39" s="14"/>
      <c r="S39"/>
      <c r="U39" s="15"/>
      <c r="V39" s="14"/>
      <c r="W39"/>
      <c r="Y39" s="15"/>
      <c r="Z39" s="14"/>
      <c r="AA39"/>
      <c r="AC39" s="15"/>
      <c r="AD39" s="14"/>
      <c r="AE39"/>
    </row>
    <row r="40" spans="1:31" x14ac:dyDescent="0.35">
      <c r="A40" s="3"/>
      <c r="B40" s="3"/>
      <c r="C40" s="3"/>
      <c r="D40" s="3"/>
      <c r="G40"/>
      <c r="H40" s="3"/>
      <c r="I40" s="15"/>
      <c r="J40" s="14"/>
      <c r="K40"/>
      <c r="M40" s="15"/>
      <c r="N40" s="14"/>
      <c r="O40"/>
      <c r="Q40" s="15"/>
      <c r="R40" s="14"/>
      <c r="S40"/>
      <c r="U40" s="15"/>
      <c r="V40" s="14"/>
      <c r="W40"/>
      <c r="Y40" s="15"/>
      <c r="Z40" s="14"/>
      <c r="AA40"/>
      <c r="AC40" s="15"/>
      <c r="AD40" s="14"/>
      <c r="AE40"/>
    </row>
    <row r="41" spans="1:31" x14ac:dyDescent="0.35">
      <c r="A41" s="3"/>
      <c r="B41" s="3"/>
      <c r="C41" s="3"/>
      <c r="D41" s="3"/>
      <c r="G41"/>
      <c r="H41" s="3"/>
      <c r="I41" s="15"/>
      <c r="J41" s="14"/>
      <c r="K41"/>
      <c r="M41" s="15"/>
      <c r="N41" s="14"/>
      <c r="O41"/>
      <c r="Q41" s="15"/>
      <c r="R41" s="14"/>
      <c r="S41"/>
      <c r="U41" s="15"/>
      <c r="V41" s="14"/>
      <c r="W41"/>
      <c r="Y41" s="15"/>
      <c r="Z41" s="14"/>
      <c r="AA41"/>
      <c r="AC41" s="15"/>
      <c r="AD41" s="14"/>
      <c r="AE41"/>
    </row>
    <row r="42" spans="1:31" x14ac:dyDescent="0.35">
      <c r="A42" s="3"/>
      <c r="B42" s="3"/>
      <c r="C42" s="3"/>
      <c r="D42" s="3"/>
      <c r="G42"/>
      <c r="H42" s="3"/>
      <c r="I42" s="15"/>
      <c r="J42" s="14"/>
      <c r="K42"/>
      <c r="M42" s="15"/>
      <c r="N42" s="14"/>
      <c r="O42"/>
      <c r="Q42" s="15"/>
      <c r="R42" s="14"/>
      <c r="S42"/>
      <c r="U42" s="15"/>
      <c r="V42" s="14"/>
      <c r="W42"/>
      <c r="Y42" s="15"/>
      <c r="Z42" s="14"/>
      <c r="AA42"/>
      <c r="AC42" s="15"/>
      <c r="AD42" s="14"/>
      <c r="AE42"/>
    </row>
    <row r="43" spans="1:31" x14ac:dyDescent="0.35">
      <c r="A43" s="3"/>
      <c r="B43" s="3"/>
      <c r="C43" s="3"/>
      <c r="D43" s="3"/>
      <c r="G43"/>
      <c r="H43" s="3"/>
      <c r="I43" s="15"/>
      <c r="J43" s="14"/>
      <c r="K43"/>
      <c r="M43" s="15"/>
      <c r="N43" s="14"/>
      <c r="O43"/>
      <c r="Q43" s="15"/>
      <c r="R43" s="14"/>
      <c r="S43"/>
      <c r="U43" s="15"/>
      <c r="V43" s="14"/>
      <c r="W43"/>
      <c r="Y43" s="15"/>
      <c r="Z43" s="14"/>
      <c r="AA43"/>
      <c r="AC43" s="15"/>
      <c r="AD43" s="14"/>
      <c r="AE43"/>
    </row>
    <row r="44" spans="1:31" x14ac:dyDescent="0.35">
      <c r="A44" s="3"/>
      <c r="B44" s="3"/>
      <c r="C44" s="3"/>
      <c r="D44" s="3"/>
      <c r="G44"/>
      <c r="H44" s="3"/>
      <c r="I44" s="15"/>
      <c r="J44" s="14"/>
      <c r="K44"/>
      <c r="M44" s="15"/>
      <c r="N44" s="14"/>
      <c r="O44"/>
      <c r="Q44" s="15"/>
      <c r="R44" s="14"/>
      <c r="S44"/>
      <c r="U44" s="15"/>
      <c r="V44" s="14"/>
      <c r="W44"/>
      <c r="Y44" s="15"/>
      <c r="Z44" s="14"/>
      <c r="AA44"/>
      <c r="AC44" s="15"/>
      <c r="AD44" s="14"/>
      <c r="AE44"/>
    </row>
    <row r="45" spans="1:31" x14ac:dyDescent="0.35">
      <c r="A45" s="3"/>
      <c r="B45" s="3"/>
      <c r="C45" s="3"/>
      <c r="D45" s="3"/>
      <c r="G45"/>
      <c r="H45" s="3"/>
      <c r="I45" s="15"/>
      <c r="J45" s="14"/>
      <c r="K45"/>
      <c r="M45" s="15"/>
      <c r="N45" s="14"/>
      <c r="O45"/>
      <c r="Q45" s="15"/>
      <c r="R45" s="14"/>
      <c r="S45"/>
      <c r="U45" s="15"/>
      <c r="V45" s="14"/>
      <c r="W45"/>
      <c r="Y45" s="15"/>
      <c r="Z45" s="14"/>
      <c r="AA45"/>
      <c r="AC45" s="15"/>
      <c r="AD45" s="14"/>
      <c r="AE45"/>
    </row>
    <row r="46" spans="1:31" x14ac:dyDescent="0.35">
      <c r="A46" s="3"/>
      <c r="B46" s="3"/>
      <c r="C46" s="3"/>
      <c r="D46" s="3"/>
      <c r="G46"/>
      <c r="H46" s="3"/>
      <c r="I46" s="15"/>
      <c r="J46" s="14"/>
      <c r="K46"/>
      <c r="M46" s="15"/>
      <c r="N46" s="14"/>
      <c r="O46"/>
      <c r="Q46" s="15"/>
      <c r="R46" s="14"/>
      <c r="S46"/>
      <c r="U46" s="15"/>
      <c r="V46" s="14"/>
      <c r="W46"/>
      <c r="Y46" s="15"/>
      <c r="Z46" s="14"/>
      <c r="AA46"/>
      <c r="AC46" s="15"/>
      <c r="AD46" s="14"/>
      <c r="AE46"/>
    </row>
    <row r="47" spans="1:31" x14ac:dyDescent="0.35">
      <c r="A47" s="3"/>
      <c r="B47" s="3"/>
      <c r="C47" s="3"/>
      <c r="D47" s="3"/>
      <c r="G47"/>
      <c r="H47" s="3"/>
      <c r="I47" s="15"/>
      <c r="J47" s="14"/>
      <c r="K47"/>
      <c r="M47" s="15"/>
      <c r="N47" s="14"/>
      <c r="O47"/>
      <c r="Q47" s="15"/>
      <c r="R47" s="14"/>
      <c r="S47"/>
      <c r="U47" s="15"/>
      <c r="V47" s="14"/>
      <c r="W47"/>
      <c r="Y47" s="15"/>
      <c r="Z47" s="14"/>
      <c r="AA47"/>
      <c r="AC47" s="15"/>
      <c r="AD47" s="14"/>
      <c r="AE47"/>
    </row>
    <row r="48" spans="1:31" x14ac:dyDescent="0.35">
      <c r="A48" s="3"/>
      <c r="B48" s="3"/>
      <c r="C48" s="3"/>
      <c r="D48" s="3"/>
      <c r="G48"/>
      <c r="H48" s="3"/>
      <c r="I48" s="15"/>
      <c r="J48" s="14"/>
      <c r="K48"/>
      <c r="M48" s="15"/>
      <c r="N48" s="14"/>
      <c r="O48"/>
      <c r="Q48" s="15"/>
      <c r="R48" s="14"/>
      <c r="S48"/>
      <c r="U48" s="15"/>
      <c r="V48" s="14"/>
      <c r="W48"/>
      <c r="Y48" s="15"/>
      <c r="Z48" s="14"/>
      <c r="AA48"/>
      <c r="AC48" s="15"/>
      <c r="AD48" s="14"/>
      <c r="AE48"/>
    </row>
    <row r="49" spans="1:31" x14ac:dyDescent="0.35">
      <c r="A49" s="3"/>
      <c r="B49" s="3"/>
      <c r="C49" s="3"/>
      <c r="D49" s="3"/>
      <c r="G49"/>
      <c r="H49" s="3"/>
      <c r="I49" s="15"/>
      <c r="J49" s="14"/>
      <c r="K49"/>
      <c r="M49" s="15"/>
      <c r="N49" s="14"/>
      <c r="O49"/>
      <c r="Q49" s="15"/>
      <c r="R49" s="14"/>
      <c r="S49"/>
      <c r="U49" s="15"/>
      <c r="V49" s="14"/>
      <c r="W49"/>
      <c r="Y49" s="15"/>
      <c r="Z49" s="14"/>
      <c r="AA49"/>
      <c r="AC49" s="15"/>
      <c r="AD49" s="14"/>
      <c r="AE49"/>
    </row>
    <row r="50" spans="1:31" x14ac:dyDescent="0.35">
      <c r="A50" s="3"/>
      <c r="B50" s="3"/>
      <c r="C50" s="3"/>
      <c r="D50" s="3"/>
      <c r="G50"/>
      <c r="H50" s="3"/>
      <c r="I50" s="15"/>
      <c r="J50" s="14"/>
      <c r="K50"/>
      <c r="M50" s="15"/>
      <c r="N50" s="14"/>
      <c r="O50"/>
      <c r="Q50" s="15"/>
      <c r="R50" s="14"/>
      <c r="S50"/>
      <c r="U50" s="15"/>
      <c r="V50" s="14"/>
      <c r="W50"/>
      <c r="Y50" s="15"/>
      <c r="Z50" s="14"/>
      <c r="AA50"/>
      <c r="AC50" s="15"/>
      <c r="AD50" s="14"/>
      <c r="AE50"/>
    </row>
    <row r="51" spans="1:31" x14ac:dyDescent="0.35">
      <c r="A51" s="3"/>
      <c r="B51" s="3"/>
      <c r="C51" s="3"/>
      <c r="D51" s="3"/>
      <c r="G51"/>
      <c r="H51" s="3"/>
      <c r="I51" s="15"/>
      <c r="J51" s="14"/>
      <c r="K51"/>
      <c r="M51" s="15"/>
      <c r="N51" s="14"/>
      <c r="O51"/>
      <c r="Q51" s="15"/>
      <c r="R51" s="14"/>
      <c r="S51"/>
      <c r="U51" s="15"/>
      <c r="V51" s="14"/>
      <c r="W51"/>
      <c r="Y51" s="15"/>
      <c r="Z51" s="14"/>
      <c r="AA51"/>
      <c r="AC51" s="15"/>
      <c r="AD51" s="14"/>
      <c r="AE51"/>
    </row>
    <row r="52" spans="1:31" x14ac:dyDescent="0.35">
      <c r="A52" s="3"/>
      <c r="B52" s="3"/>
      <c r="C52" s="3"/>
      <c r="D52" s="3"/>
      <c r="G52"/>
      <c r="H52" s="3"/>
      <c r="I52" s="15"/>
      <c r="J52" s="14"/>
      <c r="K52"/>
      <c r="M52" s="15"/>
      <c r="N52" s="14"/>
      <c r="O52"/>
      <c r="Q52" s="15"/>
      <c r="R52" s="14"/>
      <c r="S52"/>
      <c r="U52" s="15"/>
      <c r="V52" s="14"/>
      <c r="W52"/>
      <c r="Y52" s="15"/>
      <c r="Z52" s="14"/>
      <c r="AA52"/>
      <c r="AC52" s="15"/>
      <c r="AD52" s="14"/>
      <c r="AE52"/>
    </row>
    <row r="53" spans="1:31" x14ac:dyDescent="0.35">
      <c r="A53" s="3"/>
      <c r="B53" s="3"/>
      <c r="C53" s="3"/>
      <c r="D53" s="3"/>
      <c r="G53"/>
      <c r="H53" s="3"/>
      <c r="I53" s="15"/>
      <c r="J53" s="14"/>
      <c r="K53"/>
      <c r="M53" s="15"/>
      <c r="N53" s="14"/>
      <c r="O53"/>
      <c r="Q53" s="15"/>
      <c r="R53" s="14"/>
      <c r="S53"/>
      <c r="U53" s="15"/>
      <c r="V53" s="14"/>
      <c r="W53"/>
      <c r="Y53" s="15"/>
      <c r="Z53" s="14"/>
      <c r="AA53"/>
      <c r="AC53" s="15"/>
      <c r="AD53" s="14"/>
      <c r="AE53"/>
    </row>
    <row r="54" spans="1:31" x14ac:dyDescent="0.35">
      <c r="A54" s="3"/>
      <c r="B54" s="3"/>
      <c r="C54" s="3"/>
      <c r="D54" s="3"/>
      <c r="G54"/>
      <c r="H54" s="3"/>
      <c r="I54" s="15"/>
      <c r="J54" s="14"/>
      <c r="K54"/>
      <c r="M54" s="15"/>
      <c r="N54" s="14"/>
      <c r="O54"/>
      <c r="Q54" s="15"/>
      <c r="R54" s="14"/>
      <c r="S54"/>
      <c r="U54" s="15"/>
      <c r="V54" s="14"/>
      <c r="W54"/>
      <c r="Y54" s="15"/>
      <c r="Z54" s="14"/>
      <c r="AA54"/>
      <c r="AC54" s="15"/>
      <c r="AD54" s="14"/>
      <c r="AE54"/>
    </row>
    <row r="55" spans="1:31" x14ac:dyDescent="0.35">
      <c r="A55" s="3"/>
      <c r="B55" s="3"/>
      <c r="C55" s="3"/>
      <c r="D55" s="3"/>
      <c r="G55"/>
      <c r="H55" s="3"/>
      <c r="I55" s="15"/>
      <c r="J55" s="14"/>
      <c r="K55"/>
      <c r="M55" s="15"/>
      <c r="N55" s="14"/>
      <c r="O55"/>
      <c r="Q55" s="15"/>
      <c r="R55" s="14"/>
      <c r="S55"/>
      <c r="U55" s="15"/>
      <c r="V55" s="14"/>
      <c r="W55"/>
      <c r="Y55" s="15"/>
      <c r="Z55" s="14"/>
      <c r="AA55"/>
      <c r="AC55" s="15"/>
      <c r="AD55" s="14"/>
      <c r="AE55"/>
    </row>
    <row r="56" spans="1:31" x14ac:dyDescent="0.35">
      <c r="A56" s="3"/>
      <c r="B56" s="3"/>
      <c r="C56" s="3"/>
      <c r="D56" s="3"/>
      <c r="G56"/>
      <c r="H56" s="3"/>
      <c r="I56" s="15"/>
      <c r="J56" s="14"/>
      <c r="K56"/>
      <c r="M56" s="15"/>
      <c r="N56" s="14"/>
      <c r="O56"/>
      <c r="Q56" s="15"/>
      <c r="R56" s="14"/>
      <c r="S56"/>
      <c r="U56" s="15"/>
      <c r="V56" s="14"/>
      <c r="W56"/>
      <c r="Y56" s="15"/>
      <c r="Z56" s="14"/>
      <c r="AA56"/>
      <c r="AC56" s="15"/>
      <c r="AD56" s="14"/>
      <c r="AE56"/>
    </row>
    <row r="57" spans="1:31" x14ac:dyDescent="0.35">
      <c r="A57" s="3"/>
      <c r="B57" s="3"/>
      <c r="C57" s="3"/>
      <c r="D57" s="3"/>
      <c r="G57"/>
      <c r="H57" s="3"/>
      <c r="I57" s="15"/>
      <c r="J57" s="14"/>
      <c r="K57"/>
      <c r="M57" s="15"/>
      <c r="N57" s="14"/>
      <c r="O57"/>
      <c r="Q57" s="15"/>
      <c r="R57" s="14"/>
      <c r="S57"/>
      <c r="U57" s="15"/>
      <c r="V57" s="14"/>
      <c r="W57"/>
      <c r="Y57" s="15"/>
      <c r="Z57" s="14"/>
      <c r="AA57"/>
      <c r="AC57" s="15"/>
      <c r="AD57" s="14"/>
      <c r="AE57"/>
    </row>
    <row r="58" spans="1:31" x14ac:dyDescent="0.35">
      <c r="A58" s="3"/>
      <c r="B58" s="3"/>
      <c r="C58" s="3"/>
      <c r="D58" s="3"/>
      <c r="G58"/>
      <c r="H58" s="3"/>
      <c r="I58" s="15"/>
      <c r="J58" s="14"/>
      <c r="K58"/>
      <c r="M58" s="15"/>
      <c r="N58" s="14"/>
      <c r="O58"/>
      <c r="Q58" s="15"/>
      <c r="R58" s="14"/>
      <c r="S58"/>
      <c r="U58" s="15"/>
      <c r="V58" s="14"/>
      <c r="W58"/>
      <c r="Y58" s="15"/>
      <c r="Z58" s="14"/>
      <c r="AA58"/>
      <c r="AC58" s="15"/>
      <c r="AD58" s="14"/>
      <c r="AE58"/>
    </row>
    <row r="59" spans="1:31" x14ac:dyDescent="0.35">
      <c r="A59" s="3"/>
      <c r="B59" s="3"/>
      <c r="C59" s="3"/>
      <c r="D59" s="3"/>
      <c r="G59"/>
      <c r="H59" s="3"/>
      <c r="I59" s="15"/>
      <c r="J59" s="14"/>
      <c r="K59"/>
      <c r="M59" s="15"/>
      <c r="N59" s="14"/>
      <c r="O59"/>
      <c r="Q59" s="15"/>
      <c r="R59" s="14"/>
      <c r="S59"/>
      <c r="U59" s="15"/>
      <c r="V59" s="14"/>
      <c r="W59"/>
      <c r="Y59" s="15"/>
      <c r="Z59" s="14"/>
      <c r="AA59"/>
      <c r="AC59" s="15"/>
      <c r="AD59" s="14"/>
      <c r="AE59"/>
    </row>
    <row r="60" spans="1:31" x14ac:dyDescent="0.35">
      <c r="A60" s="3"/>
      <c r="B60" s="3"/>
      <c r="C60" s="3"/>
      <c r="D60" s="3"/>
      <c r="G60"/>
      <c r="H60" s="3"/>
      <c r="I60" s="15"/>
      <c r="J60" s="14"/>
      <c r="K60"/>
      <c r="M60" s="15"/>
      <c r="N60" s="14"/>
      <c r="O60"/>
      <c r="Q60" s="15"/>
      <c r="R60" s="14"/>
      <c r="S60"/>
      <c r="U60" s="15"/>
      <c r="V60" s="14"/>
      <c r="W60"/>
      <c r="Y60" s="15"/>
      <c r="Z60" s="14"/>
      <c r="AA60"/>
      <c r="AC60" s="15"/>
      <c r="AD60" s="14"/>
      <c r="AE60"/>
    </row>
    <row r="61" spans="1:31" x14ac:dyDescent="0.35">
      <c r="A61" s="3"/>
      <c r="B61" s="3"/>
      <c r="C61" s="3"/>
      <c r="D61" s="3"/>
      <c r="G61"/>
      <c r="H61" s="3"/>
      <c r="I61" s="15"/>
      <c r="J61" s="14"/>
      <c r="K61"/>
      <c r="M61" s="15"/>
      <c r="N61" s="14"/>
      <c r="O61"/>
      <c r="Q61" s="15"/>
      <c r="R61" s="14"/>
      <c r="S61"/>
      <c r="U61" s="15"/>
      <c r="V61" s="14"/>
      <c r="W61"/>
      <c r="Y61" s="15"/>
      <c r="Z61" s="14"/>
      <c r="AA61"/>
      <c r="AC61" s="15"/>
      <c r="AD61" s="14"/>
      <c r="AE61"/>
    </row>
    <row r="62" spans="1:31" x14ac:dyDescent="0.35">
      <c r="A62" s="3"/>
      <c r="B62" s="3"/>
      <c r="C62" s="3"/>
      <c r="D62" s="3"/>
      <c r="G62"/>
      <c r="H62" s="3"/>
      <c r="I62" s="15"/>
      <c r="J62" s="14"/>
      <c r="K62"/>
      <c r="M62" s="15"/>
      <c r="N62" s="14"/>
      <c r="O62"/>
      <c r="Q62" s="15"/>
      <c r="R62" s="14"/>
      <c r="S62"/>
      <c r="U62" s="15"/>
      <c r="V62" s="14"/>
      <c r="W62"/>
      <c r="Y62" s="15"/>
      <c r="Z62" s="14"/>
      <c r="AA62"/>
      <c r="AC62" s="15"/>
      <c r="AD62" s="14"/>
      <c r="AE62"/>
    </row>
    <row r="63" spans="1:31" x14ac:dyDescent="0.35">
      <c r="A63" s="3"/>
      <c r="B63" s="3"/>
      <c r="C63" s="3"/>
      <c r="D63" s="3"/>
      <c r="G63"/>
      <c r="H63" s="3"/>
      <c r="I63" s="15"/>
      <c r="J63" s="14"/>
      <c r="K63"/>
      <c r="M63" s="15"/>
      <c r="N63" s="14"/>
      <c r="O63"/>
      <c r="Q63" s="15"/>
      <c r="R63" s="14"/>
      <c r="S63"/>
      <c r="U63" s="15"/>
      <c r="V63" s="14"/>
      <c r="W63"/>
      <c r="Y63" s="15"/>
      <c r="Z63" s="14"/>
      <c r="AA63"/>
      <c r="AC63" s="15"/>
      <c r="AD63" s="14"/>
      <c r="AE63"/>
    </row>
    <row r="64" spans="1:31" x14ac:dyDescent="0.35">
      <c r="A64" s="3"/>
      <c r="B64" s="3"/>
      <c r="C64" s="3"/>
      <c r="D64" s="3"/>
      <c r="G64"/>
      <c r="H64" s="3"/>
      <c r="I64" s="15"/>
      <c r="J64" s="14"/>
      <c r="K64"/>
      <c r="M64" s="15"/>
      <c r="N64" s="14"/>
      <c r="O64"/>
      <c r="Q64" s="15"/>
      <c r="R64" s="14"/>
      <c r="S64"/>
      <c r="U64" s="15"/>
      <c r="V64" s="14"/>
      <c r="W64"/>
      <c r="Y64" s="15"/>
      <c r="Z64" s="14"/>
      <c r="AA64"/>
      <c r="AC64" s="15"/>
      <c r="AD64" s="14"/>
      <c r="AE64"/>
    </row>
    <row r="65" spans="1:31" x14ac:dyDescent="0.35">
      <c r="A65" s="3"/>
      <c r="B65" s="3"/>
      <c r="C65" s="3"/>
      <c r="D65" s="3"/>
      <c r="G65"/>
      <c r="H65" s="3"/>
      <c r="I65" s="15"/>
      <c r="J65" s="14"/>
      <c r="K65"/>
      <c r="M65" s="15"/>
      <c r="N65" s="14"/>
      <c r="O65"/>
      <c r="Q65" s="15"/>
      <c r="R65" s="14"/>
      <c r="S65"/>
      <c r="U65" s="15"/>
      <c r="V65" s="14"/>
      <c r="W65"/>
      <c r="Y65" s="15"/>
      <c r="Z65" s="14"/>
      <c r="AA65"/>
      <c r="AC65" s="15"/>
      <c r="AD65" s="14"/>
      <c r="AE65"/>
    </row>
    <row r="66" spans="1:31" x14ac:dyDescent="0.35">
      <c r="A66" s="3"/>
      <c r="B66" s="3"/>
      <c r="C66" s="3"/>
      <c r="D66" s="3"/>
      <c r="G66"/>
      <c r="H66" s="3"/>
      <c r="I66" s="15"/>
      <c r="J66" s="14"/>
      <c r="K66"/>
      <c r="M66" s="15"/>
      <c r="N66" s="14"/>
      <c r="O66"/>
      <c r="Q66" s="15"/>
      <c r="R66" s="14"/>
      <c r="S66"/>
      <c r="U66" s="15"/>
      <c r="V66" s="14"/>
      <c r="W66"/>
      <c r="Y66" s="15"/>
      <c r="Z66" s="14"/>
      <c r="AA66"/>
      <c r="AC66" s="15"/>
      <c r="AD66" s="14"/>
      <c r="AE66"/>
    </row>
    <row r="67" spans="1:31" x14ac:dyDescent="0.35">
      <c r="A67" s="3"/>
      <c r="B67" s="3"/>
      <c r="C67" s="3"/>
      <c r="D67" s="3"/>
      <c r="G67"/>
      <c r="H67" s="3"/>
      <c r="I67" s="15"/>
      <c r="J67" s="14"/>
      <c r="K67"/>
      <c r="M67" s="15"/>
      <c r="N67" s="14"/>
      <c r="O67"/>
      <c r="Q67" s="15"/>
      <c r="R67" s="14"/>
      <c r="S67"/>
      <c r="U67" s="15"/>
      <c r="V67" s="14"/>
      <c r="W67"/>
      <c r="Y67" s="15"/>
      <c r="Z67" s="14"/>
      <c r="AA67"/>
      <c r="AC67" s="15"/>
      <c r="AD67" s="14"/>
      <c r="AE67"/>
    </row>
    <row r="68" spans="1:31" x14ac:dyDescent="0.35">
      <c r="A68" s="3"/>
      <c r="B68" s="3"/>
      <c r="C68" s="3"/>
      <c r="D68" s="3"/>
      <c r="G68"/>
      <c r="H68" s="3"/>
      <c r="I68" s="15"/>
      <c r="J68" s="14"/>
      <c r="K68"/>
      <c r="M68" s="15"/>
      <c r="N68" s="14"/>
      <c r="O68"/>
      <c r="Q68" s="15"/>
      <c r="R68" s="14"/>
      <c r="S68"/>
      <c r="U68" s="15"/>
      <c r="V68" s="14"/>
      <c r="W68"/>
      <c r="Y68" s="15"/>
      <c r="Z68" s="14"/>
      <c r="AA68"/>
      <c r="AC68" s="15"/>
      <c r="AD68" s="14"/>
      <c r="AE68"/>
    </row>
    <row r="69" spans="1:31" x14ac:dyDescent="0.35">
      <c r="A69" s="3"/>
      <c r="B69" s="3"/>
      <c r="C69" s="3"/>
      <c r="D69" s="3"/>
      <c r="G69"/>
      <c r="H69" s="3"/>
      <c r="I69" s="15"/>
      <c r="J69" s="14"/>
      <c r="K69"/>
      <c r="M69" s="15"/>
      <c r="N69" s="14"/>
      <c r="O69"/>
      <c r="Q69" s="15"/>
      <c r="R69" s="14"/>
      <c r="S69"/>
      <c r="U69" s="15"/>
      <c r="V69" s="14"/>
      <c r="W69"/>
      <c r="Y69" s="15"/>
      <c r="Z69" s="14"/>
      <c r="AA69"/>
      <c r="AC69" s="15"/>
      <c r="AD69" s="14"/>
      <c r="AE69"/>
    </row>
    <row r="70" spans="1:31" x14ac:dyDescent="0.35">
      <c r="A70" s="3"/>
      <c r="B70" s="3"/>
      <c r="C70" s="3"/>
      <c r="D70" s="3"/>
      <c r="G70"/>
      <c r="H70" s="3"/>
      <c r="I70" s="15"/>
      <c r="J70" s="14"/>
      <c r="K70"/>
      <c r="M70" s="15"/>
      <c r="N70" s="14"/>
      <c r="O70"/>
      <c r="Q70" s="15"/>
      <c r="R70" s="14"/>
      <c r="S70"/>
      <c r="U70" s="15"/>
      <c r="V70" s="14"/>
      <c r="W70"/>
      <c r="Y70" s="15"/>
      <c r="Z70" s="14"/>
      <c r="AA70"/>
      <c r="AC70" s="15"/>
      <c r="AD70" s="14"/>
      <c r="AE70"/>
    </row>
    <row r="71" spans="1:31" x14ac:dyDescent="0.35">
      <c r="A71" s="3"/>
      <c r="B71" s="3"/>
      <c r="C71" s="3"/>
      <c r="D71" s="3"/>
      <c r="G71"/>
      <c r="H71" s="3"/>
      <c r="I71" s="15"/>
      <c r="J71" s="14"/>
      <c r="K71"/>
      <c r="M71" s="15"/>
      <c r="N71" s="14"/>
      <c r="O71"/>
      <c r="Q71" s="15"/>
      <c r="R71" s="14"/>
      <c r="S71"/>
      <c r="U71" s="15"/>
      <c r="V71" s="14"/>
      <c r="W71"/>
      <c r="Y71" s="15"/>
      <c r="Z71" s="14"/>
      <c r="AA71"/>
      <c r="AC71" s="15"/>
      <c r="AD71" s="14"/>
      <c r="AE71"/>
    </row>
    <row r="72" spans="1:31" x14ac:dyDescent="0.35">
      <c r="A72" s="3"/>
      <c r="B72" s="3"/>
      <c r="C72" s="3"/>
      <c r="D72" s="3"/>
      <c r="G72"/>
      <c r="H72" s="3"/>
      <c r="I72" s="15"/>
      <c r="J72" s="14"/>
      <c r="K72"/>
      <c r="M72" s="15"/>
      <c r="N72" s="14"/>
      <c r="O72"/>
      <c r="Q72" s="15"/>
      <c r="R72" s="14"/>
      <c r="S72"/>
      <c r="U72" s="15"/>
      <c r="V72" s="14"/>
      <c r="W72"/>
      <c r="Y72" s="15"/>
      <c r="Z72" s="14"/>
      <c r="AA72"/>
      <c r="AC72" s="15"/>
      <c r="AD72" s="14"/>
      <c r="AE72"/>
    </row>
    <row r="73" spans="1:31" x14ac:dyDescent="0.35">
      <c r="A73" s="3"/>
      <c r="B73" s="3"/>
      <c r="C73" s="3"/>
      <c r="D73" s="3"/>
      <c r="G73"/>
      <c r="H73" s="3"/>
      <c r="I73" s="15"/>
      <c r="J73" s="14"/>
      <c r="K73"/>
      <c r="M73" s="15"/>
      <c r="N73" s="14"/>
      <c r="O73"/>
      <c r="Q73" s="15"/>
      <c r="R73" s="14"/>
      <c r="S73"/>
      <c r="U73" s="15"/>
      <c r="V73" s="14"/>
      <c r="W73"/>
      <c r="Y73" s="15"/>
      <c r="Z73" s="14"/>
      <c r="AA73"/>
      <c r="AC73" s="15"/>
      <c r="AD73" s="14"/>
      <c r="AE73"/>
    </row>
    <row r="74" spans="1:31" x14ac:dyDescent="0.35">
      <c r="A74" s="3"/>
      <c r="B74" s="3"/>
      <c r="C74" s="3"/>
      <c r="D74" s="3"/>
      <c r="G74"/>
      <c r="H74" s="3"/>
      <c r="I74" s="15"/>
      <c r="J74" s="14"/>
      <c r="K74"/>
      <c r="M74" s="15"/>
      <c r="N74" s="14"/>
      <c r="O74"/>
      <c r="Q74" s="15"/>
      <c r="R74" s="14"/>
      <c r="S74"/>
      <c r="U74" s="15"/>
      <c r="V74" s="14"/>
      <c r="W74"/>
      <c r="Y74" s="15"/>
      <c r="Z74" s="14"/>
      <c r="AA74"/>
      <c r="AC74" s="15"/>
      <c r="AD74" s="14"/>
      <c r="AE74"/>
    </row>
    <row r="75" spans="1:31" x14ac:dyDescent="0.35">
      <c r="A75" s="3"/>
      <c r="B75" s="3"/>
      <c r="C75" s="3"/>
      <c r="D75" s="3"/>
      <c r="G75"/>
      <c r="H75" s="3"/>
      <c r="I75" s="15"/>
      <c r="J75" s="14"/>
      <c r="K75"/>
      <c r="M75" s="15"/>
      <c r="N75" s="14"/>
      <c r="O75"/>
      <c r="Q75" s="15"/>
      <c r="R75" s="14"/>
      <c r="S75"/>
      <c r="U75" s="15"/>
      <c r="V75" s="14"/>
      <c r="W75"/>
      <c r="Y75" s="15"/>
      <c r="Z75" s="14"/>
      <c r="AA75"/>
      <c r="AC75" s="15"/>
      <c r="AD75" s="14"/>
      <c r="AE75"/>
    </row>
    <row r="76" spans="1:31" x14ac:dyDescent="0.35">
      <c r="A76" s="3"/>
      <c r="B76" s="3"/>
      <c r="C76" s="3"/>
      <c r="D76" s="3"/>
      <c r="G76"/>
      <c r="H76" s="3"/>
      <c r="I76" s="15"/>
      <c r="J76" s="14"/>
      <c r="K76"/>
      <c r="M76" s="15"/>
      <c r="N76" s="14"/>
      <c r="O76"/>
      <c r="Q76" s="15"/>
      <c r="R76" s="14"/>
      <c r="S76"/>
      <c r="U76" s="15"/>
      <c r="V76" s="14"/>
      <c r="W76"/>
      <c r="Y76" s="15"/>
      <c r="Z76" s="14"/>
      <c r="AA76"/>
      <c r="AC76" s="15"/>
      <c r="AD76" s="14"/>
      <c r="AE76"/>
    </row>
    <row r="77" spans="1:31" x14ac:dyDescent="0.35">
      <c r="A77" s="3"/>
      <c r="B77" s="3"/>
      <c r="C77" s="3"/>
      <c r="D77" s="3"/>
      <c r="G77"/>
      <c r="H77" s="3"/>
      <c r="I77" s="15"/>
      <c r="J77" s="14"/>
      <c r="K77"/>
      <c r="M77" s="15"/>
      <c r="N77" s="14"/>
      <c r="O77"/>
      <c r="Q77" s="15"/>
      <c r="R77" s="14"/>
      <c r="S77"/>
      <c r="U77" s="15"/>
      <c r="V77" s="14"/>
      <c r="W77"/>
      <c r="Y77" s="15"/>
      <c r="Z77" s="14"/>
      <c r="AA77"/>
      <c r="AC77" s="15"/>
      <c r="AD77" s="14"/>
      <c r="AE77"/>
    </row>
    <row r="78" spans="1:31" x14ac:dyDescent="0.35">
      <c r="A78" s="3"/>
      <c r="B78" s="3"/>
      <c r="C78" s="3"/>
      <c r="D78" s="3"/>
      <c r="G78"/>
      <c r="H78" s="3"/>
      <c r="I78" s="15"/>
      <c r="J78" s="14"/>
      <c r="K78"/>
      <c r="M78" s="15"/>
      <c r="N78" s="14"/>
      <c r="O78"/>
      <c r="Q78" s="15"/>
      <c r="R78" s="14"/>
      <c r="S78"/>
      <c r="U78" s="15"/>
      <c r="V78" s="14"/>
      <c r="W78"/>
      <c r="Y78" s="15"/>
      <c r="Z78" s="14"/>
      <c r="AA78"/>
      <c r="AC78" s="15"/>
      <c r="AD78" s="14"/>
      <c r="AE78"/>
    </row>
    <row r="79" spans="1:31" x14ac:dyDescent="0.35">
      <c r="A79" s="3"/>
      <c r="B79" s="3"/>
      <c r="C79" s="3"/>
      <c r="D79" s="3"/>
      <c r="G79"/>
      <c r="H79" s="3"/>
      <c r="I79" s="15"/>
      <c r="J79" s="14"/>
      <c r="K79"/>
      <c r="M79" s="15"/>
      <c r="N79" s="14"/>
      <c r="O79"/>
      <c r="Q79" s="15"/>
      <c r="R79" s="14"/>
      <c r="S79"/>
      <c r="U79" s="15"/>
      <c r="V79" s="14"/>
      <c r="W79"/>
      <c r="Y79" s="15"/>
      <c r="Z79" s="14"/>
      <c r="AA79"/>
      <c r="AC79" s="15"/>
      <c r="AD79" s="14"/>
      <c r="AE79"/>
    </row>
    <row r="80" spans="1:31" x14ac:dyDescent="0.35">
      <c r="A80" s="3"/>
      <c r="B80" s="3"/>
      <c r="C80" s="3"/>
      <c r="D80" s="3"/>
      <c r="G80"/>
      <c r="H80" s="3"/>
      <c r="I80" s="15"/>
      <c r="J80" s="14"/>
      <c r="K80"/>
      <c r="M80" s="15"/>
      <c r="N80" s="14"/>
      <c r="O80"/>
      <c r="Q80" s="15"/>
      <c r="R80" s="14"/>
      <c r="S80"/>
      <c r="U80" s="15"/>
      <c r="V80" s="14"/>
      <c r="W80"/>
      <c r="Y80" s="15"/>
      <c r="Z80" s="14"/>
      <c r="AA80"/>
      <c r="AC80" s="15"/>
      <c r="AD80" s="14"/>
      <c r="AE80"/>
    </row>
    <row r="81" spans="1:31" x14ac:dyDescent="0.35">
      <c r="A81" s="3"/>
      <c r="B81" s="3"/>
      <c r="C81" s="3"/>
      <c r="D81" s="3"/>
      <c r="G81"/>
      <c r="H81" s="3"/>
      <c r="I81" s="15"/>
      <c r="J81" s="14"/>
      <c r="K81"/>
      <c r="M81" s="15"/>
      <c r="N81" s="14"/>
      <c r="O81"/>
      <c r="Q81" s="15"/>
      <c r="R81" s="14"/>
      <c r="S81"/>
      <c r="U81" s="15"/>
      <c r="V81" s="14"/>
      <c r="W81"/>
      <c r="Y81" s="15"/>
      <c r="Z81" s="14"/>
      <c r="AA81"/>
      <c r="AC81" s="15"/>
      <c r="AD81" s="14"/>
      <c r="AE81"/>
    </row>
    <row r="82" spans="1:31" x14ac:dyDescent="0.35">
      <c r="A82" s="3"/>
      <c r="B82" s="3"/>
      <c r="C82" s="3"/>
      <c r="D82" s="3"/>
      <c r="G82"/>
      <c r="H82" s="3"/>
      <c r="I82" s="15"/>
      <c r="J82" s="14"/>
      <c r="K82"/>
      <c r="M82" s="15"/>
      <c r="N82" s="14"/>
      <c r="O82"/>
      <c r="Q82" s="15"/>
      <c r="R82" s="14"/>
      <c r="S82"/>
      <c r="U82" s="15"/>
      <c r="V82" s="14"/>
      <c r="W82"/>
      <c r="Y82" s="15"/>
      <c r="Z82" s="14"/>
      <c r="AA82"/>
      <c r="AC82" s="15"/>
      <c r="AD82" s="14"/>
      <c r="AE82"/>
    </row>
    <row r="83" spans="1:31" x14ac:dyDescent="0.35">
      <c r="A83" s="3"/>
      <c r="B83" s="3"/>
      <c r="C83" s="3"/>
      <c r="D83" s="3"/>
      <c r="G83"/>
      <c r="H83" s="3"/>
      <c r="I83" s="15"/>
      <c r="J83" s="14"/>
      <c r="K83"/>
      <c r="M83" s="15"/>
      <c r="N83" s="14"/>
      <c r="O83"/>
      <c r="Q83" s="15"/>
      <c r="R83" s="14"/>
      <c r="S83"/>
      <c r="U83" s="15"/>
      <c r="V83" s="14"/>
      <c r="W83"/>
      <c r="Y83" s="15"/>
      <c r="Z83" s="14"/>
      <c r="AA83"/>
      <c r="AC83" s="15"/>
      <c r="AD83" s="14"/>
      <c r="AE83"/>
    </row>
    <row r="84" spans="1:31" x14ac:dyDescent="0.35">
      <c r="A84" s="3"/>
      <c r="B84" s="3"/>
      <c r="C84" s="3"/>
      <c r="D84" s="3"/>
      <c r="G84"/>
      <c r="H84" s="3"/>
      <c r="I84" s="15"/>
      <c r="J84" s="14"/>
      <c r="K84"/>
      <c r="M84" s="15"/>
      <c r="N84" s="14"/>
      <c r="O84"/>
      <c r="Q84" s="15"/>
      <c r="R84" s="14"/>
      <c r="S84"/>
      <c r="U84" s="15"/>
      <c r="V84" s="14"/>
      <c r="W84"/>
      <c r="Y84" s="15"/>
      <c r="Z84" s="14"/>
      <c r="AA84"/>
      <c r="AC84" s="15"/>
      <c r="AD84" s="14"/>
      <c r="AE84"/>
    </row>
    <row r="85" spans="1:31" x14ac:dyDescent="0.35">
      <c r="A85" s="3"/>
      <c r="B85" s="3"/>
      <c r="C85" s="3"/>
      <c r="D85" s="3"/>
      <c r="G85"/>
      <c r="H85" s="3"/>
      <c r="I85" s="15"/>
      <c r="J85" s="14"/>
      <c r="K85"/>
      <c r="M85" s="15"/>
      <c r="N85" s="14"/>
      <c r="O85"/>
      <c r="Q85" s="15"/>
      <c r="R85" s="14"/>
      <c r="S85"/>
      <c r="U85" s="15"/>
      <c r="V85" s="14"/>
      <c r="W85"/>
      <c r="Y85" s="15"/>
      <c r="Z85" s="14"/>
      <c r="AA85"/>
      <c r="AC85" s="15"/>
      <c r="AD85" s="14"/>
      <c r="AE85"/>
    </row>
    <row r="86" spans="1:31" x14ac:dyDescent="0.35">
      <c r="A86" s="3"/>
      <c r="B86" s="3"/>
      <c r="C86" s="3"/>
      <c r="D86" s="3"/>
      <c r="G86"/>
      <c r="H86" s="3"/>
      <c r="I86" s="15"/>
      <c r="J86" s="14"/>
      <c r="K86"/>
      <c r="M86" s="15"/>
      <c r="N86" s="14"/>
      <c r="O86"/>
      <c r="Q86" s="15"/>
      <c r="R86" s="14"/>
      <c r="S86"/>
      <c r="U86" s="15"/>
      <c r="V86" s="14"/>
      <c r="W86"/>
      <c r="Y86" s="15"/>
      <c r="Z86" s="14"/>
      <c r="AA86"/>
      <c r="AC86" s="15"/>
      <c r="AD86" s="14"/>
      <c r="AE86"/>
    </row>
    <row r="87" spans="1:31" x14ac:dyDescent="0.35">
      <c r="A87" s="3"/>
      <c r="B87" s="3"/>
      <c r="C87" s="3"/>
      <c r="D87" s="3"/>
      <c r="G87"/>
      <c r="H87" s="3"/>
      <c r="I87" s="15"/>
      <c r="J87" s="14"/>
      <c r="K87"/>
      <c r="M87" s="15"/>
      <c r="N87" s="14"/>
      <c r="O87"/>
      <c r="Q87" s="15"/>
      <c r="R87" s="14"/>
      <c r="S87"/>
      <c r="U87" s="15"/>
      <c r="V87" s="14"/>
      <c r="W87"/>
      <c r="Y87" s="15"/>
      <c r="Z87" s="14"/>
      <c r="AA87"/>
      <c r="AC87" s="15"/>
      <c r="AD87" s="14"/>
      <c r="AE87"/>
    </row>
    <row r="88" spans="1:31" x14ac:dyDescent="0.35">
      <c r="A88" s="3"/>
      <c r="B88" s="3"/>
      <c r="C88" s="3"/>
      <c r="D88" s="3"/>
      <c r="G88"/>
      <c r="H88" s="3"/>
      <c r="I88" s="15"/>
      <c r="J88" s="14"/>
      <c r="K88"/>
      <c r="M88" s="15"/>
      <c r="N88" s="14"/>
      <c r="O88"/>
      <c r="Q88" s="15"/>
      <c r="R88" s="14"/>
      <c r="S88"/>
      <c r="U88" s="15"/>
      <c r="V88" s="14"/>
      <c r="W88"/>
      <c r="Y88" s="15"/>
      <c r="Z88" s="14"/>
      <c r="AA88"/>
      <c r="AC88" s="15"/>
      <c r="AD88" s="14"/>
      <c r="AE88"/>
    </row>
    <row r="89" spans="1:31" x14ac:dyDescent="0.35">
      <c r="A89" s="3"/>
      <c r="B89" s="3"/>
      <c r="C89" s="3"/>
      <c r="D89" s="3"/>
      <c r="G89"/>
      <c r="H89" s="3"/>
      <c r="I89" s="15"/>
      <c r="J89" s="14"/>
      <c r="K89"/>
      <c r="M89" s="15"/>
      <c r="N89" s="14"/>
      <c r="O89"/>
      <c r="Q89" s="15"/>
      <c r="R89" s="14"/>
      <c r="S89"/>
      <c r="U89" s="15"/>
      <c r="V89" s="14"/>
      <c r="W89"/>
      <c r="Y89" s="15"/>
      <c r="Z89" s="14"/>
      <c r="AA89"/>
      <c r="AC89" s="15"/>
      <c r="AD89" s="14"/>
      <c r="AE89"/>
    </row>
    <row r="90" spans="1:31" x14ac:dyDescent="0.35">
      <c r="A90" s="3"/>
      <c r="B90" s="3"/>
      <c r="C90" s="3"/>
      <c r="D90" s="3"/>
      <c r="G90"/>
      <c r="H90" s="3"/>
      <c r="I90" s="15"/>
      <c r="J90" s="14"/>
      <c r="K90"/>
      <c r="M90" s="15"/>
      <c r="N90" s="14"/>
      <c r="O90"/>
      <c r="Q90" s="15"/>
      <c r="R90" s="14"/>
      <c r="S90"/>
      <c r="U90" s="15"/>
      <c r="V90" s="14"/>
      <c r="W90"/>
      <c r="Y90" s="15"/>
      <c r="Z90" s="14"/>
      <c r="AA90"/>
      <c r="AC90" s="15"/>
      <c r="AD90" s="14"/>
      <c r="AE90"/>
    </row>
    <row r="91" spans="1:31" x14ac:dyDescent="0.35">
      <c r="A91" s="3"/>
      <c r="B91" s="3"/>
      <c r="C91" s="3"/>
      <c r="D91" s="3"/>
      <c r="G91"/>
      <c r="H91" s="3"/>
      <c r="I91" s="15"/>
      <c r="J91" s="14"/>
      <c r="K91"/>
      <c r="M91" s="15"/>
      <c r="N91" s="14"/>
      <c r="O91"/>
      <c r="Q91" s="15"/>
      <c r="R91" s="14"/>
      <c r="S91"/>
      <c r="U91" s="15"/>
      <c r="V91" s="14"/>
      <c r="W91"/>
      <c r="Y91" s="15"/>
      <c r="Z91" s="14"/>
      <c r="AA91"/>
      <c r="AC91" s="15"/>
      <c r="AD91" s="14"/>
      <c r="AE91"/>
    </row>
    <row r="92" spans="1:31" x14ac:dyDescent="0.35">
      <c r="A92" s="3"/>
      <c r="B92" s="3"/>
      <c r="C92" s="3"/>
      <c r="D92" s="3"/>
      <c r="G92"/>
      <c r="H92" s="3"/>
      <c r="I92" s="15"/>
      <c r="J92" s="14"/>
      <c r="K92"/>
      <c r="M92" s="15"/>
      <c r="N92" s="14"/>
      <c r="O92"/>
      <c r="Q92" s="15"/>
      <c r="R92" s="14"/>
      <c r="S92"/>
      <c r="U92" s="15"/>
      <c r="V92" s="14"/>
      <c r="W92"/>
      <c r="Y92" s="15"/>
      <c r="Z92" s="14"/>
      <c r="AA92"/>
      <c r="AC92" s="15"/>
      <c r="AD92" s="14"/>
      <c r="AE92"/>
    </row>
    <row r="93" spans="1:31" x14ac:dyDescent="0.35">
      <c r="A93" s="3"/>
      <c r="B93" s="3"/>
      <c r="C93" s="3"/>
      <c r="D93" s="3"/>
      <c r="G93"/>
      <c r="H93" s="3"/>
      <c r="I93" s="15"/>
      <c r="J93" s="14"/>
      <c r="K93"/>
      <c r="M93" s="15"/>
      <c r="N93" s="14"/>
      <c r="O93"/>
      <c r="Q93" s="15"/>
      <c r="R93" s="14"/>
      <c r="S93"/>
      <c r="U93" s="15"/>
      <c r="V93" s="14"/>
      <c r="W93"/>
      <c r="Y93" s="15"/>
      <c r="Z93" s="14"/>
      <c r="AA93"/>
      <c r="AC93" s="15"/>
      <c r="AD93" s="14"/>
      <c r="AE93"/>
    </row>
    <row r="94" spans="1:31" x14ac:dyDescent="0.35">
      <c r="A94" s="3"/>
      <c r="B94" s="3"/>
      <c r="C94" s="3"/>
      <c r="D94" s="3"/>
      <c r="G94"/>
      <c r="H94" s="3"/>
      <c r="I94" s="15"/>
      <c r="J94" s="14"/>
      <c r="K94"/>
      <c r="M94" s="15"/>
      <c r="N94" s="14"/>
      <c r="O94"/>
      <c r="Q94" s="15"/>
      <c r="R94" s="14"/>
      <c r="S94"/>
      <c r="U94" s="15"/>
      <c r="V94" s="14"/>
      <c r="W94"/>
      <c r="Y94" s="15"/>
      <c r="Z94" s="14"/>
      <c r="AA94"/>
      <c r="AC94" s="15"/>
      <c r="AD94" s="14"/>
      <c r="AE94"/>
    </row>
    <row r="95" spans="1:31" x14ac:dyDescent="0.35">
      <c r="A95" s="3"/>
      <c r="B95" s="3"/>
      <c r="C95" s="3"/>
      <c r="D95" s="3"/>
      <c r="G95"/>
      <c r="H95" s="3"/>
      <c r="I95" s="15"/>
      <c r="J95" s="14"/>
      <c r="K95"/>
      <c r="M95" s="15"/>
      <c r="N95" s="14"/>
      <c r="O95"/>
      <c r="Q95" s="15"/>
      <c r="R95" s="14"/>
      <c r="S95"/>
      <c r="U95" s="15"/>
      <c r="V95" s="14"/>
      <c r="W95"/>
      <c r="Y95" s="15"/>
      <c r="Z95" s="14"/>
      <c r="AA95"/>
      <c r="AC95" s="15"/>
      <c r="AD95" s="14"/>
      <c r="AE95"/>
    </row>
    <row r="96" spans="1:31" x14ac:dyDescent="0.35">
      <c r="A96" s="3"/>
      <c r="B96" s="3"/>
      <c r="C96" s="3"/>
      <c r="D96" s="3"/>
      <c r="G96"/>
      <c r="H96" s="3"/>
      <c r="I96" s="15"/>
      <c r="J96" s="14"/>
      <c r="K96"/>
      <c r="M96" s="15"/>
      <c r="N96" s="14"/>
      <c r="O96"/>
      <c r="Q96" s="15"/>
      <c r="R96" s="14"/>
      <c r="S96"/>
      <c r="U96" s="15"/>
      <c r="V96" s="14"/>
      <c r="W96"/>
      <c r="Y96" s="15"/>
      <c r="Z96" s="14"/>
      <c r="AA96"/>
      <c r="AC96" s="15"/>
      <c r="AD96" s="14"/>
      <c r="AE96"/>
    </row>
    <row r="97" spans="1:31" x14ac:dyDescent="0.35">
      <c r="A97" s="3"/>
      <c r="B97" s="3"/>
      <c r="C97" s="3"/>
      <c r="D97" s="3"/>
      <c r="G97"/>
      <c r="H97" s="3"/>
      <c r="I97" s="15"/>
      <c r="J97" s="14"/>
      <c r="K97"/>
      <c r="M97" s="15"/>
      <c r="N97" s="14"/>
      <c r="O97"/>
      <c r="Q97" s="15"/>
      <c r="R97" s="14"/>
      <c r="S97"/>
      <c r="U97" s="15"/>
      <c r="V97" s="14"/>
      <c r="W97"/>
      <c r="Y97" s="15"/>
      <c r="Z97" s="14"/>
      <c r="AA97"/>
      <c r="AC97" s="15"/>
      <c r="AD97" s="14"/>
      <c r="AE97"/>
    </row>
    <row r="98" spans="1:31" x14ac:dyDescent="0.35">
      <c r="A98" s="3"/>
      <c r="B98" s="3"/>
      <c r="C98" s="3"/>
      <c r="D98" s="3"/>
      <c r="G98"/>
      <c r="H98" s="3"/>
      <c r="I98" s="15"/>
      <c r="J98" s="14"/>
      <c r="K98"/>
      <c r="M98" s="15"/>
      <c r="N98" s="14"/>
      <c r="O98"/>
      <c r="Q98" s="15"/>
      <c r="R98" s="14"/>
      <c r="S98"/>
      <c r="U98" s="15"/>
      <c r="V98" s="14"/>
      <c r="W98"/>
      <c r="Y98" s="15"/>
      <c r="Z98" s="14"/>
      <c r="AA98"/>
      <c r="AC98" s="15"/>
      <c r="AD98" s="14"/>
      <c r="AE98"/>
    </row>
    <row r="99" spans="1:31" x14ac:dyDescent="0.35">
      <c r="A99" s="3"/>
      <c r="B99" s="3"/>
      <c r="C99" s="3"/>
      <c r="D99" s="3"/>
      <c r="G99"/>
      <c r="H99" s="3"/>
      <c r="I99" s="15"/>
      <c r="J99" s="14"/>
      <c r="K99"/>
      <c r="M99" s="15"/>
      <c r="N99" s="14"/>
      <c r="O99"/>
      <c r="Q99" s="15"/>
      <c r="R99" s="14"/>
      <c r="S99"/>
      <c r="U99" s="15"/>
      <c r="V99" s="14"/>
      <c r="W99"/>
      <c r="Y99" s="15"/>
      <c r="Z99" s="14"/>
      <c r="AA99"/>
      <c r="AC99" s="15"/>
      <c r="AD99" s="14"/>
      <c r="AE99"/>
    </row>
    <row r="100" spans="1:31" x14ac:dyDescent="0.35">
      <c r="A100" s="3"/>
      <c r="B100" s="3"/>
      <c r="C100" s="3"/>
      <c r="D100" s="3"/>
      <c r="G100"/>
      <c r="H100" s="3"/>
      <c r="I100" s="15"/>
      <c r="J100" s="14"/>
      <c r="K100"/>
      <c r="M100" s="15"/>
      <c r="N100" s="14"/>
      <c r="O100"/>
      <c r="Q100" s="15"/>
      <c r="R100" s="14"/>
      <c r="S100"/>
      <c r="U100" s="15"/>
      <c r="V100" s="14"/>
      <c r="W100"/>
      <c r="Y100" s="15"/>
      <c r="Z100" s="14"/>
      <c r="AA100"/>
      <c r="AC100" s="15"/>
      <c r="AD100" s="14"/>
      <c r="AE100"/>
    </row>
    <row r="101" spans="1:31" x14ac:dyDescent="0.35">
      <c r="A101" s="3"/>
      <c r="B101" s="3"/>
      <c r="C101" s="3"/>
      <c r="D101" s="3"/>
      <c r="G101"/>
      <c r="H101" s="3"/>
      <c r="I101" s="15"/>
      <c r="J101" s="14"/>
      <c r="K101"/>
      <c r="M101" s="15"/>
      <c r="N101" s="14"/>
      <c r="O101"/>
      <c r="Q101" s="15"/>
      <c r="R101" s="14"/>
      <c r="S101"/>
      <c r="U101" s="15"/>
      <c r="V101" s="14"/>
      <c r="W101"/>
      <c r="Y101" s="15"/>
      <c r="Z101" s="14"/>
      <c r="AA101"/>
      <c r="AC101" s="15"/>
      <c r="AD101" s="14"/>
      <c r="AE101"/>
    </row>
    <row r="102" spans="1:31" x14ac:dyDescent="0.35">
      <c r="A102" s="3"/>
      <c r="B102" s="3"/>
      <c r="C102" s="3"/>
      <c r="D102" s="3"/>
      <c r="G102"/>
      <c r="H102" s="3"/>
      <c r="I102" s="15"/>
      <c r="J102" s="14"/>
      <c r="K102"/>
      <c r="M102" s="15"/>
      <c r="N102" s="14"/>
      <c r="O102"/>
      <c r="Q102" s="15"/>
      <c r="R102" s="14"/>
      <c r="S102"/>
      <c r="U102" s="15"/>
      <c r="V102" s="14"/>
      <c r="W102"/>
      <c r="Y102" s="15"/>
      <c r="Z102" s="14"/>
      <c r="AA102"/>
      <c r="AC102" s="15"/>
      <c r="AD102" s="14"/>
      <c r="AE102"/>
    </row>
    <row r="103" spans="1:31" x14ac:dyDescent="0.35">
      <c r="A103" s="3"/>
      <c r="B103" s="3"/>
      <c r="C103" s="3"/>
      <c r="D103" s="3"/>
      <c r="G103"/>
      <c r="H103" s="3"/>
      <c r="I103" s="15"/>
      <c r="J103" s="14"/>
      <c r="K103"/>
      <c r="M103" s="15"/>
      <c r="N103" s="14"/>
      <c r="O103"/>
      <c r="Q103" s="15"/>
      <c r="R103" s="14"/>
      <c r="S103"/>
      <c r="U103" s="15"/>
      <c r="V103" s="14"/>
      <c r="W103"/>
      <c r="Y103" s="15"/>
      <c r="Z103" s="14"/>
      <c r="AA103"/>
      <c r="AC103" s="15"/>
      <c r="AD103" s="14"/>
      <c r="AE103"/>
    </row>
    <row r="104" spans="1:31" x14ac:dyDescent="0.35">
      <c r="A104" s="3"/>
      <c r="B104" s="3"/>
      <c r="C104" s="3"/>
      <c r="D104" s="3"/>
      <c r="G104"/>
      <c r="H104" s="3"/>
      <c r="I104" s="15"/>
      <c r="J104" s="14"/>
      <c r="K104"/>
      <c r="M104" s="15"/>
      <c r="N104" s="14"/>
      <c r="O104"/>
      <c r="Q104" s="15"/>
      <c r="R104" s="14"/>
      <c r="S104"/>
      <c r="U104" s="15"/>
      <c r="V104" s="14"/>
      <c r="W104"/>
      <c r="Y104" s="15"/>
      <c r="Z104" s="14"/>
      <c r="AA104"/>
      <c r="AC104" s="15"/>
      <c r="AD104" s="14"/>
      <c r="AE104"/>
    </row>
    <row r="105" spans="1:31" x14ac:dyDescent="0.35">
      <c r="A105" s="3"/>
      <c r="B105" s="3"/>
      <c r="C105" s="3"/>
      <c r="D105" s="3"/>
      <c r="G105"/>
      <c r="H105" s="3"/>
      <c r="I105" s="15"/>
      <c r="J105" s="14"/>
      <c r="K105"/>
      <c r="M105" s="15"/>
      <c r="N105" s="14"/>
      <c r="O105"/>
      <c r="Q105" s="15"/>
      <c r="R105" s="14"/>
      <c r="S105"/>
      <c r="U105" s="15"/>
      <c r="V105" s="14"/>
      <c r="W105"/>
      <c r="Y105" s="15"/>
      <c r="Z105" s="14"/>
      <c r="AA105"/>
      <c r="AC105" s="15"/>
      <c r="AD105" s="14"/>
      <c r="AE105"/>
    </row>
    <row r="106" spans="1:31" x14ac:dyDescent="0.35">
      <c r="A106" s="3"/>
      <c r="B106" s="3"/>
      <c r="C106" s="3"/>
      <c r="D106" s="3"/>
      <c r="G106"/>
      <c r="H106" s="3"/>
      <c r="I106" s="15"/>
      <c r="J106" s="14"/>
      <c r="K106"/>
      <c r="M106" s="15"/>
      <c r="N106" s="14"/>
      <c r="O106"/>
      <c r="Q106" s="15"/>
      <c r="R106" s="14"/>
      <c r="S106"/>
      <c r="U106" s="15"/>
      <c r="V106" s="14"/>
      <c r="W106"/>
      <c r="Y106" s="15"/>
      <c r="Z106" s="14"/>
      <c r="AA106"/>
      <c r="AC106" s="15"/>
      <c r="AD106" s="14"/>
      <c r="AE106"/>
    </row>
    <row r="107" spans="1:31" x14ac:dyDescent="0.35">
      <c r="A107" s="3"/>
      <c r="B107" s="3"/>
      <c r="C107" s="3"/>
      <c r="D107" s="3"/>
      <c r="G107"/>
      <c r="H107" s="3"/>
      <c r="I107" s="15"/>
      <c r="J107" s="14"/>
      <c r="K107"/>
      <c r="M107" s="15"/>
      <c r="N107" s="14"/>
      <c r="O107"/>
      <c r="Q107" s="15"/>
      <c r="R107" s="14"/>
      <c r="S107"/>
      <c r="U107" s="15"/>
      <c r="V107" s="14"/>
      <c r="W107"/>
      <c r="Y107" s="15"/>
      <c r="Z107" s="14"/>
      <c r="AA107"/>
      <c r="AC107" s="15"/>
      <c r="AD107" s="14"/>
      <c r="AE107"/>
    </row>
    <row r="108" spans="1:31" x14ac:dyDescent="0.35">
      <c r="A108" s="3"/>
      <c r="B108" s="3"/>
      <c r="C108" s="3"/>
      <c r="D108" s="3"/>
      <c r="G108"/>
      <c r="H108" s="3"/>
      <c r="I108" s="15"/>
      <c r="J108" s="14"/>
      <c r="K108"/>
      <c r="M108" s="15"/>
      <c r="N108" s="14"/>
      <c r="O108"/>
      <c r="Q108" s="15"/>
      <c r="R108" s="14"/>
      <c r="S108"/>
      <c r="U108" s="15"/>
      <c r="V108" s="14"/>
      <c r="W108"/>
      <c r="Y108" s="15"/>
      <c r="Z108" s="14"/>
      <c r="AA108"/>
      <c r="AC108" s="15"/>
      <c r="AD108" s="14"/>
      <c r="AE108"/>
    </row>
    <row r="109" spans="1:31" x14ac:dyDescent="0.35">
      <c r="A109" s="3"/>
      <c r="B109" s="3"/>
      <c r="C109" s="3"/>
      <c r="D109" s="3"/>
      <c r="G109"/>
      <c r="H109" s="3"/>
      <c r="I109" s="15"/>
      <c r="J109" s="14"/>
      <c r="K109"/>
      <c r="M109" s="15"/>
      <c r="N109" s="14"/>
      <c r="O109"/>
      <c r="Q109" s="15"/>
      <c r="R109" s="14"/>
      <c r="S109"/>
      <c r="U109" s="15"/>
      <c r="V109" s="14"/>
      <c r="W109"/>
      <c r="Y109" s="15"/>
      <c r="Z109" s="14"/>
      <c r="AA109"/>
      <c r="AC109" s="15"/>
      <c r="AD109" s="14"/>
      <c r="AE109"/>
    </row>
    <row r="110" spans="1:31" x14ac:dyDescent="0.35">
      <c r="A110" s="3"/>
      <c r="B110" s="3"/>
      <c r="C110" s="3"/>
      <c r="D110" s="3"/>
      <c r="G110"/>
      <c r="H110" s="3"/>
      <c r="I110" s="15"/>
      <c r="J110" s="14"/>
      <c r="K110"/>
      <c r="M110" s="15"/>
      <c r="N110" s="14"/>
      <c r="O110"/>
      <c r="Q110" s="15"/>
      <c r="R110" s="14"/>
      <c r="S110"/>
      <c r="U110" s="15"/>
      <c r="V110" s="14"/>
      <c r="W110"/>
      <c r="Y110" s="15"/>
      <c r="Z110" s="14"/>
      <c r="AA110"/>
      <c r="AC110" s="15"/>
      <c r="AD110" s="14"/>
      <c r="AE110"/>
    </row>
    <row r="111" spans="1:31" x14ac:dyDescent="0.35">
      <c r="A111" s="3"/>
      <c r="B111" s="3"/>
      <c r="C111" s="3"/>
      <c r="D111" s="3"/>
      <c r="G111"/>
      <c r="H111" s="3"/>
      <c r="I111" s="15"/>
      <c r="J111" s="14"/>
      <c r="K111"/>
      <c r="M111" s="15"/>
      <c r="N111" s="14"/>
      <c r="O111"/>
      <c r="Q111" s="15"/>
      <c r="R111" s="14"/>
      <c r="S111"/>
      <c r="U111" s="15"/>
      <c r="V111" s="14"/>
      <c r="W111"/>
      <c r="Y111" s="15"/>
      <c r="Z111" s="14"/>
      <c r="AA111"/>
      <c r="AC111" s="15"/>
      <c r="AD111" s="14"/>
      <c r="AE111"/>
    </row>
    <row r="112" spans="1:31" x14ac:dyDescent="0.35">
      <c r="A112" s="3"/>
      <c r="B112" s="3"/>
      <c r="C112" s="3"/>
      <c r="D112" s="3"/>
      <c r="G112"/>
      <c r="H112" s="3"/>
      <c r="I112" s="15"/>
      <c r="J112" s="14"/>
      <c r="K112"/>
      <c r="M112" s="15"/>
      <c r="N112" s="14"/>
      <c r="O112"/>
      <c r="Q112" s="15"/>
      <c r="R112" s="14"/>
      <c r="S112"/>
      <c r="U112" s="15"/>
      <c r="V112" s="14"/>
      <c r="W112"/>
      <c r="Y112" s="15"/>
      <c r="Z112" s="14"/>
      <c r="AA112"/>
      <c r="AC112" s="15"/>
      <c r="AD112" s="14"/>
      <c r="AE112"/>
    </row>
    <row r="113" spans="1:31" x14ac:dyDescent="0.35">
      <c r="A113" s="3"/>
      <c r="B113" s="3"/>
      <c r="C113" s="3"/>
      <c r="D113" s="3"/>
      <c r="G113"/>
      <c r="H113" s="3"/>
      <c r="I113" s="15"/>
      <c r="J113" s="14"/>
      <c r="K113"/>
      <c r="M113" s="15"/>
      <c r="N113" s="14"/>
      <c r="O113"/>
      <c r="Q113" s="15"/>
      <c r="R113" s="14"/>
      <c r="S113"/>
      <c r="U113" s="15"/>
      <c r="V113" s="14"/>
      <c r="W113"/>
      <c r="Y113" s="15"/>
      <c r="Z113" s="14"/>
      <c r="AA113"/>
      <c r="AC113" s="15"/>
      <c r="AD113" s="14"/>
      <c r="AE113"/>
    </row>
    <row r="114" spans="1:31" x14ac:dyDescent="0.35">
      <c r="A114" s="3"/>
      <c r="B114" s="3"/>
      <c r="C114" s="3"/>
      <c r="D114" s="3"/>
      <c r="G114"/>
      <c r="H114" s="3"/>
      <c r="I114" s="15"/>
      <c r="J114" s="14"/>
      <c r="K114"/>
      <c r="M114" s="15"/>
      <c r="N114" s="14"/>
      <c r="O114"/>
      <c r="Q114" s="15"/>
      <c r="R114" s="14"/>
      <c r="S114"/>
      <c r="U114" s="15"/>
      <c r="V114" s="14"/>
      <c r="W114"/>
      <c r="Y114" s="15"/>
      <c r="Z114" s="14"/>
      <c r="AA114"/>
      <c r="AC114" s="15"/>
      <c r="AD114" s="14"/>
      <c r="AE114"/>
    </row>
    <row r="115" spans="1:31" x14ac:dyDescent="0.35">
      <c r="A115" s="3"/>
      <c r="B115" s="3"/>
      <c r="C115" s="3"/>
      <c r="D115" s="3"/>
      <c r="G115"/>
      <c r="H115" s="3"/>
      <c r="I115" s="15"/>
      <c r="J115" s="14"/>
      <c r="K115"/>
      <c r="M115" s="15"/>
      <c r="N115" s="14"/>
      <c r="O115"/>
      <c r="Q115" s="15"/>
      <c r="R115" s="14"/>
      <c r="S115"/>
      <c r="U115" s="15"/>
      <c r="V115" s="14"/>
      <c r="W115"/>
      <c r="Y115" s="15"/>
      <c r="Z115" s="14"/>
      <c r="AA115"/>
      <c r="AC115" s="15"/>
      <c r="AD115" s="14"/>
      <c r="AE115"/>
    </row>
    <row r="116" spans="1:31" x14ac:dyDescent="0.35">
      <c r="A116" s="3"/>
      <c r="B116" s="3"/>
      <c r="C116" s="3"/>
      <c r="D116" s="3"/>
      <c r="G116"/>
      <c r="H116" s="3"/>
      <c r="I116" s="15"/>
      <c r="J116" s="14"/>
      <c r="K116"/>
      <c r="M116" s="15"/>
      <c r="N116" s="14"/>
      <c r="O116"/>
      <c r="Q116" s="15"/>
      <c r="R116" s="14"/>
      <c r="S116"/>
      <c r="U116" s="15"/>
      <c r="V116" s="14"/>
      <c r="W116"/>
      <c r="Y116" s="15"/>
      <c r="Z116" s="14"/>
      <c r="AA116"/>
      <c r="AC116" s="15"/>
      <c r="AD116" s="14"/>
      <c r="AE116"/>
    </row>
    <row r="117" spans="1:31" x14ac:dyDescent="0.35">
      <c r="A117" s="3"/>
      <c r="B117" s="3"/>
      <c r="C117" s="3"/>
      <c r="D117" s="3"/>
      <c r="G117"/>
      <c r="H117" s="3"/>
      <c r="I117" s="15"/>
      <c r="J117" s="14"/>
      <c r="K117"/>
      <c r="M117" s="15"/>
      <c r="N117" s="14"/>
      <c r="O117"/>
      <c r="Q117" s="15"/>
      <c r="R117" s="14"/>
      <c r="S117"/>
      <c r="U117" s="15"/>
      <c r="V117" s="14"/>
      <c r="W117"/>
      <c r="Y117" s="15"/>
      <c r="Z117" s="14"/>
      <c r="AA117"/>
      <c r="AC117" s="15"/>
      <c r="AD117" s="14"/>
      <c r="AE117"/>
    </row>
    <row r="118" spans="1:31" x14ac:dyDescent="0.35">
      <c r="A118" s="3"/>
      <c r="B118" s="3"/>
      <c r="C118" s="3"/>
      <c r="D118" s="3"/>
      <c r="G118"/>
      <c r="H118" s="3"/>
      <c r="I118" s="15"/>
      <c r="J118" s="14"/>
      <c r="K118"/>
      <c r="M118" s="15"/>
      <c r="N118" s="14"/>
      <c r="O118"/>
      <c r="Q118" s="15"/>
      <c r="R118" s="14"/>
      <c r="S118"/>
      <c r="U118" s="15"/>
      <c r="V118" s="14"/>
      <c r="W118"/>
      <c r="Y118" s="15"/>
      <c r="Z118" s="14"/>
      <c r="AA118"/>
      <c r="AC118" s="15"/>
      <c r="AD118" s="14"/>
      <c r="AE118"/>
    </row>
    <row r="119" spans="1:31" x14ac:dyDescent="0.35">
      <c r="A119" s="3"/>
      <c r="B119" s="3"/>
      <c r="C119" s="3"/>
      <c r="D119" s="3"/>
      <c r="G119"/>
      <c r="H119" s="3"/>
      <c r="I119" s="15"/>
      <c r="J119" s="14"/>
      <c r="K119"/>
      <c r="M119" s="15"/>
      <c r="N119" s="14"/>
      <c r="O119"/>
      <c r="Q119" s="15"/>
      <c r="R119" s="14"/>
      <c r="S119"/>
      <c r="U119" s="15"/>
      <c r="V119" s="14"/>
      <c r="W119"/>
      <c r="Y119" s="15"/>
      <c r="Z119" s="14"/>
      <c r="AA119"/>
      <c r="AC119" s="15"/>
      <c r="AD119" s="14"/>
      <c r="AE119"/>
    </row>
    <row r="120" spans="1:31" x14ac:dyDescent="0.35">
      <c r="A120" s="3"/>
      <c r="B120" s="3"/>
      <c r="C120" s="3"/>
      <c r="D120" s="3"/>
      <c r="G120"/>
      <c r="H120" s="3"/>
      <c r="I120" s="15"/>
      <c r="J120" s="14"/>
      <c r="K120"/>
      <c r="M120" s="15"/>
      <c r="N120" s="14"/>
      <c r="O120"/>
      <c r="Q120" s="15"/>
      <c r="R120" s="14"/>
      <c r="S120"/>
      <c r="U120" s="15"/>
      <c r="V120" s="14"/>
      <c r="W120"/>
      <c r="Y120" s="15"/>
      <c r="Z120" s="14"/>
      <c r="AA120"/>
      <c r="AC120" s="15"/>
      <c r="AD120" s="14"/>
      <c r="AE120"/>
    </row>
    <row r="121" spans="1:31" x14ac:dyDescent="0.35">
      <c r="A121" s="3"/>
      <c r="B121" s="3"/>
      <c r="C121" s="3"/>
      <c r="D121" s="3"/>
      <c r="G121"/>
      <c r="H121" s="3"/>
      <c r="I121" s="15"/>
      <c r="J121" s="14"/>
      <c r="K121"/>
      <c r="M121" s="15"/>
      <c r="N121" s="14"/>
      <c r="O121"/>
      <c r="Q121" s="15"/>
      <c r="R121" s="14"/>
      <c r="S121"/>
      <c r="U121" s="15"/>
      <c r="V121" s="14"/>
      <c r="W121"/>
      <c r="Y121" s="15"/>
      <c r="Z121" s="14"/>
      <c r="AA121"/>
      <c r="AC121" s="15"/>
      <c r="AD121" s="14"/>
      <c r="AE121"/>
    </row>
    <row r="122" spans="1:31" x14ac:dyDescent="0.35">
      <c r="A122" s="3"/>
      <c r="B122" s="3"/>
      <c r="C122" s="3"/>
      <c r="D122" s="3"/>
      <c r="G122"/>
      <c r="H122" s="3"/>
      <c r="I122" s="15"/>
      <c r="J122" s="14"/>
      <c r="K122"/>
      <c r="M122" s="15"/>
      <c r="N122" s="14"/>
      <c r="O122"/>
      <c r="Q122" s="15"/>
      <c r="R122" s="14"/>
      <c r="S122"/>
      <c r="U122" s="15"/>
      <c r="V122" s="14"/>
      <c r="W122"/>
      <c r="Y122" s="15"/>
      <c r="Z122" s="14"/>
      <c r="AA122"/>
      <c r="AC122" s="15"/>
      <c r="AD122" s="14"/>
      <c r="AE122"/>
    </row>
    <row r="123" spans="1:31" x14ac:dyDescent="0.35">
      <c r="A123" s="3"/>
      <c r="B123" s="3"/>
      <c r="C123" s="3"/>
      <c r="D123" s="3"/>
      <c r="G123"/>
      <c r="H123" s="3"/>
      <c r="I123" s="15"/>
      <c r="J123" s="14"/>
      <c r="K123"/>
      <c r="M123" s="15"/>
      <c r="N123" s="14"/>
      <c r="O123"/>
      <c r="Q123" s="15"/>
      <c r="R123" s="14"/>
      <c r="S123"/>
      <c r="U123" s="15"/>
      <c r="V123" s="14"/>
      <c r="W123"/>
      <c r="Y123" s="15"/>
      <c r="Z123" s="14"/>
      <c r="AA123"/>
      <c r="AC123" s="15"/>
      <c r="AD123" s="14"/>
      <c r="AE123"/>
    </row>
    <row r="124" spans="1:31" x14ac:dyDescent="0.35">
      <c r="A124" s="3"/>
      <c r="B124" s="3"/>
      <c r="C124" s="3"/>
      <c r="D124" s="3"/>
      <c r="G124"/>
      <c r="H124" s="3"/>
      <c r="I124" s="15"/>
      <c r="J124" s="14"/>
      <c r="K124"/>
      <c r="M124" s="15"/>
      <c r="N124" s="14"/>
      <c r="O124"/>
      <c r="Q124" s="15"/>
      <c r="R124" s="14"/>
      <c r="S124"/>
      <c r="U124" s="15"/>
      <c r="V124" s="14"/>
      <c r="W124"/>
      <c r="Y124" s="15"/>
      <c r="Z124" s="14"/>
      <c r="AA124"/>
      <c r="AC124" s="15"/>
      <c r="AD124" s="14"/>
      <c r="AE124"/>
    </row>
    <row r="125" spans="1:31" x14ac:dyDescent="0.35">
      <c r="A125" s="3"/>
      <c r="B125" s="3"/>
      <c r="C125" s="3"/>
      <c r="D125" s="3"/>
      <c r="G125"/>
      <c r="H125" s="3"/>
      <c r="I125" s="15"/>
      <c r="J125" s="14"/>
      <c r="K125"/>
      <c r="M125" s="15"/>
      <c r="N125" s="14"/>
      <c r="O125"/>
      <c r="Q125" s="15"/>
      <c r="R125" s="14"/>
      <c r="S125"/>
      <c r="U125" s="15"/>
      <c r="V125" s="14"/>
      <c r="W125"/>
      <c r="Y125" s="15"/>
      <c r="Z125" s="14"/>
      <c r="AA125"/>
      <c r="AC125" s="15"/>
      <c r="AD125" s="14"/>
      <c r="AE125"/>
    </row>
    <row r="126" spans="1:31" x14ac:dyDescent="0.35">
      <c r="A126" s="3"/>
      <c r="B126" s="3"/>
      <c r="C126" s="3"/>
      <c r="D126" s="3"/>
      <c r="G126"/>
      <c r="H126" s="3"/>
      <c r="I126" s="15"/>
      <c r="J126" s="14"/>
      <c r="K126"/>
      <c r="M126" s="15"/>
      <c r="N126" s="14"/>
      <c r="O126"/>
      <c r="Q126" s="15"/>
      <c r="R126" s="14"/>
      <c r="S126"/>
      <c r="U126" s="15"/>
      <c r="V126" s="14"/>
      <c r="W126"/>
      <c r="Y126" s="15"/>
      <c r="Z126" s="14"/>
      <c r="AA126"/>
      <c r="AC126" s="15"/>
      <c r="AD126" s="14"/>
      <c r="AE126"/>
    </row>
    <row r="127" spans="1:31" x14ac:dyDescent="0.35">
      <c r="A127" s="3"/>
      <c r="B127" s="3"/>
      <c r="C127" s="3"/>
      <c r="D127" s="3"/>
      <c r="G127"/>
      <c r="H127" s="3"/>
      <c r="I127" s="15"/>
      <c r="J127" s="14"/>
      <c r="K127"/>
      <c r="M127" s="15"/>
      <c r="N127" s="14"/>
      <c r="O127"/>
      <c r="Q127" s="15"/>
      <c r="R127" s="14"/>
      <c r="S127"/>
      <c r="U127" s="15"/>
      <c r="V127" s="14"/>
      <c r="W127"/>
      <c r="Y127" s="15"/>
      <c r="Z127" s="14"/>
      <c r="AA127"/>
      <c r="AC127" s="15"/>
      <c r="AD127" s="14"/>
      <c r="AE127"/>
    </row>
    <row r="128" spans="1:31" x14ac:dyDescent="0.35">
      <c r="A128" s="3"/>
      <c r="B128" s="3"/>
      <c r="C128" s="3"/>
      <c r="D128" s="3"/>
      <c r="G128"/>
      <c r="H128" s="3"/>
      <c r="I128" s="15"/>
      <c r="J128" s="14"/>
      <c r="K128"/>
      <c r="M128" s="15"/>
      <c r="N128" s="14"/>
      <c r="O128"/>
      <c r="Q128" s="15"/>
      <c r="R128" s="14"/>
      <c r="S128"/>
      <c r="U128" s="15"/>
      <c r="V128" s="14"/>
      <c r="W128"/>
      <c r="Y128" s="15"/>
      <c r="Z128" s="14"/>
      <c r="AA128"/>
      <c r="AC128" s="15"/>
      <c r="AD128" s="14"/>
      <c r="AE128"/>
    </row>
    <row r="129" spans="1:31" x14ac:dyDescent="0.35">
      <c r="A129" s="3"/>
      <c r="B129" s="3"/>
      <c r="C129" s="3"/>
      <c r="D129" s="3"/>
      <c r="G129"/>
      <c r="H129" s="3"/>
      <c r="I129" s="15"/>
      <c r="J129" s="14"/>
      <c r="K129"/>
      <c r="M129" s="15"/>
      <c r="N129" s="14"/>
      <c r="O129"/>
      <c r="Q129" s="15"/>
      <c r="R129" s="14"/>
      <c r="S129"/>
      <c r="U129" s="15"/>
      <c r="V129" s="14"/>
      <c r="W129"/>
      <c r="Y129" s="15"/>
      <c r="Z129" s="14"/>
      <c r="AA129"/>
      <c r="AC129" s="15"/>
      <c r="AD129" s="14"/>
      <c r="AE129"/>
    </row>
    <row r="130" spans="1:31" x14ac:dyDescent="0.35">
      <c r="A130" s="3"/>
      <c r="B130" s="3"/>
      <c r="C130" s="3"/>
      <c r="D130" s="3"/>
      <c r="G130"/>
      <c r="H130" s="3"/>
      <c r="I130" s="15"/>
      <c r="J130" s="14"/>
      <c r="K130"/>
      <c r="M130" s="15"/>
      <c r="N130" s="14"/>
      <c r="O130"/>
      <c r="Q130" s="15"/>
      <c r="R130" s="14"/>
      <c r="S130"/>
      <c r="U130" s="15"/>
      <c r="V130" s="14"/>
      <c r="W130"/>
      <c r="Y130" s="15"/>
      <c r="Z130" s="14"/>
      <c r="AA130"/>
      <c r="AC130" s="15"/>
      <c r="AD130" s="14"/>
      <c r="AE130"/>
    </row>
    <row r="131" spans="1:31" x14ac:dyDescent="0.35">
      <c r="A131" s="3"/>
      <c r="B131" s="3"/>
      <c r="C131" s="3"/>
      <c r="D131" s="3"/>
      <c r="G131"/>
      <c r="H131" s="3"/>
      <c r="I131" s="15"/>
      <c r="J131" s="14"/>
      <c r="K131"/>
      <c r="M131" s="15"/>
      <c r="N131" s="14"/>
      <c r="O131"/>
      <c r="Q131" s="15"/>
      <c r="R131" s="14"/>
      <c r="S131"/>
      <c r="U131" s="15"/>
      <c r="V131" s="14"/>
      <c r="W131"/>
      <c r="Y131" s="15"/>
      <c r="Z131" s="14"/>
      <c r="AA131"/>
      <c r="AC131" s="15"/>
      <c r="AD131" s="14"/>
      <c r="AE131"/>
    </row>
    <row r="132" spans="1:31" x14ac:dyDescent="0.35">
      <c r="A132" s="3"/>
      <c r="B132" s="3"/>
      <c r="C132" s="3"/>
      <c r="D132" s="3"/>
      <c r="G132"/>
      <c r="H132" s="3"/>
      <c r="I132" s="15"/>
      <c r="J132" s="14"/>
      <c r="K132"/>
      <c r="M132" s="15"/>
      <c r="N132" s="14"/>
      <c r="O132"/>
      <c r="Q132" s="15"/>
      <c r="R132" s="14"/>
      <c r="S132"/>
      <c r="U132" s="15"/>
      <c r="V132" s="14"/>
      <c r="W132"/>
      <c r="Y132" s="15"/>
      <c r="Z132" s="14"/>
      <c r="AA132"/>
      <c r="AC132" s="15"/>
      <c r="AD132" s="14"/>
      <c r="AE132"/>
    </row>
    <row r="133" spans="1:31" x14ac:dyDescent="0.35">
      <c r="A133" s="3"/>
      <c r="B133" s="3"/>
      <c r="C133" s="3"/>
      <c r="D133" s="3"/>
      <c r="G133"/>
      <c r="H133" s="3"/>
      <c r="I133" s="15"/>
      <c r="J133" s="14"/>
      <c r="K133"/>
      <c r="M133" s="15"/>
      <c r="N133" s="14"/>
      <c r="O133"/>
      <c r="Q133" s="15"/>
      <c r="R133" s="14"/>
      <c r="S133"/>
      <c r="U133" s="15"/>
      <c r="V133" s="14"/>
      <c r="W133"/>
      <c r="Y133" s="15"/>
      <c r="Z133" s="14"/>
      <c r="AA133"/>
      <c r="AC133" s="15"/>
      <c r="AD133" s="14"/>
      <c r="AE133"/>
    </row>
    <row r="134" spans="1:31" x14ac:dyDescent="0.35">
      <c r="A134" s="3"/>
      <c r="B134" s="3"/>
      <c r="C134" s="3"/>
      <c r="D134" s="3"/>
      <c r="G134"/>
      <c r="H134" s="3"/>
      <c r="I134" s="15"/>
      <c r="J134" s="14"/>
      <c r="K134"/>
      <c r="M134" s="15"/>
      <c r="N134" s="14"/>
      <c r="O134"/>
      <c r="Q134" s="15"/>
      <c r="R134" s="14"/>
      <c r="S134"/>
      <c r="U134" s="15"/>
      <c r="V134" s="14"/>
      <c r="W134"/>
      <c r="Y134" s="15"/>
      <c r="Z134" s="14"/>
      <c r="AA134"/>
      <c r="AC134" s="15"/>
      <c r="AD134" s="14"/>
      <c r="AE134"/>
    </row>
    <row r="135" spans="1:31" x14ac:dyDescent="0.35">
      <c r="A135" s="3"/>
      <c r="B135" s="3"/>
      <c r="C135" s="3"/>
      <c r="D135" s="3"/>
      <c r="G135"/>
      <c r="H135" s="3"/>
      <c r="I135" s="15"/>
      <c r="J135" s="14"/>
      <c r="K135"/>
      <c r="M135" s="15"/>
      <c r="N135" s="14"/>
      <c r="O135"/>
      <c r="Q135" s="15"/>
      <c r="R135" s="14"/>
      <c r="S135"/>
      <c r="U135" s="15"/>
      <c r="V135" s="14"/>
      <c r="W135"/>
      <c r="Y135" s="15"/>
      <c r="Z135" s="14"/>
      <c r="AA135"/>
      <c r="AC135" s="15"/>
      <c r="AD135" s="14"/>
      <c r="AE135"/>
    </row>
    <row r="136" spans="1:31" x14ac:dyDescent="0.35">
      <c r="A136" s="3"/>
      <c r="B136" s="3"/>
      <c r="C136" s="3"/>
      <c r="D136" s="3"/>
      <c r="G136"/>
      <c r="H136" s="3"/>
      <c r="I136" s="15"/>
      <c r="J136" s="14"/>
      <c r="K136"/>
      <c r="M136" s="15"/>
      <c r="N136" s="14"/>
      <c r="O136"/>
      <c r="Q136" s="15"/>
      <c r="R136" s="14"/>
      <c r="S136"/>
      <c r="U136" s="15"/>
      <c r="V136" s="14"/>
      <c r="W136"/>
      <c r="Y136" s="15"/>
      <c r="Z136" s="14"/>
      <c r="AA136"/>
      <c r="AC136" s="15"/>
      <c r="AD136" s="14"/>
      <c r="AE136"/>
    </row>
    <row r="137" spans="1:31" x14ac:dyDescent="0.35">
      <c r="A137" s="3"/>
      <c r="B137" s="3"/>
      <c r="C137" s="3"/>
      <c r="D137" s="3"/>
      <c r="G137"/>
      <c r="H137" s="3"/>
      <c r="I137" s="15"/>
      <c r="J137" s="14"/>
      <c r="K137"/>
      <c r="M137" s="15"/>
      <c r="N137" s="14"/>
      <c r="O137"/>
      <c r="Q137" s="15"/>
      <c r="R137" s="14"/>
      <c r="S137"/>
      <c r="U137" s="15"/>
      <c r="V137" s="14"/>
      <c r="W137"/>
      <c r="Y137" s="15"/>
      <c r="Z137" s="14"/>
      <c r="AA137"/>
      <c r="AC137" s="15"/>
      <c r="AD137" s="14"/>
      <c r="AE137"/>
    </row>
    <row r="138" spans="1:31" x14ac:dyDescent="0.35">
      <c r="A138" s="3"/>
      <c r="B138" s="3"/>
      <c r="C138" s="3"/>
      <c r="D138" s="3"/>
      <c r="G138"/>
      <c r="H138" s="3"/>
      <c r="I138" s="15"/>
      <c r="J138" s="14"/>
      <c r="K138"/>
      <c r="M138" s="15"/>
      <c r="N138" s="14"/>
      <c r="O138"/>
      <c r="Q138" s="15"/>
      <c r="R138" s="14"/>
      <c r="S138"/>
      <c r="U138" s="15"/>
      <c r="V138" s="14"/>
      <c r="W138"/>
      <c r="Y138" s="15"/>
      <c r="Z138" s="14"/>
      <c r="AA138"/>
      <c r="AC138" s="15"/>
      <c r="AD138" s="14"/>
      <c r="AE138"/>
    </row>
    <row r="139" spans="1:31" x14ac:dyDescent="0.35">
      <c r="A139" s="3"/>
      <c r="B139" s="3"/>
      <c r="C139" s="3"/>
      <c r="D139" s="3"/>
      <c r="G139"/>
      <c r="H139" s="3"/>
      <c r="I139" s="15"/>
      <c r="J139" s="14"/>
      <c r="K139"/>
      <c r="M139" s="15"/>
      <c r="N139" s="14"/>
      <c r="O139"/>
      <c r="Q139" s="15"/>
      <c r="R139" s="14"/>
      <c r="S139"/>
      <c r="U139" s="15"/>
      <c r="V139" s="14"/>
      <c r="W139"/>
      <c r="Y139" s="15"/>
      <c r="Z139" s="14"/>
      <c r="AA139"/>
      <c r="AC139" s="15"/>
      <c r="AD139" s="14"/>
      <c r="AE139"/>
    </row>
    <row r="140" spans="1:31" x14ac:dyDescent="0.35">
      <c r="A140" s="3"/>
      <c r="B140" s="3"/>
      <c r="C140" s="3"/>
      <c r="D140" s="3"/>
      <c r="G140"/>
      <c r="H140" s="3"/>
      <c r="I140" s="15"/>
      <c r="J140" s="14"/>
      <c r="K140"/>
      <c r="M140" s="15"/>
      <c r="N140" s="14"/>
      <c r="O140"/>
      <c r="Q140" s="15"/>
      <c r="R140" s="14"/>
      <c r="S140"/>
      <c r="U140" s="15"/>
      <c r="V140" s="14"/>
      <c r="W140"/>
      <c r="Y140" s="15"/>
      <c r="Z140" s="14"/>
      <c r="AA140"/>
      <c r="AC140" s="15"/>
      <c r="AD140" s="14"/>
      <c r="AE140"/>
    </row>
    <row r="141" spans="1:31" x14ac:dyDescent="0.35">
      <c r="A141" s="3"/>
      <c r="B141" s="3"/>
      <c r="C141" s="3"/>
      <c r="D141" s="3"/>
      <c r="G141"/>
      <c r="H141" s="3"/>
      <c r="I141" s="15"/>
      <c r="J141" s="14"/>
      <c r="K141"/>
      <c r="M141" s="15"/>
      <c r="N141" s="14"/>
      <c r="O141"/>
      <c r="Q141" s="15"/>
      <c r="R141" s="14"/>
      <c r="S141"/>
      <c r="U141" s="15"/>
      <c r="V141" s="14"/>
      <c r="W141"/>
      <c r="Y141" s="15"/>
      <c r="Z141" s="14"/>
      <c r="AA141"/>
      <c r="AC141" s="15"/>
      <c r="AD141" s="14"/>
      <c r="AE141"/>
    </row>
    <row r="142" spans="1:31" x14ac:dyDescent="0.35">
      <c r="A142" s="3"/>
      <c r="B142" s="3"/>
      <c r="C142" s="3"/>
      <c r="D142" s="3"/>
      <c r="G142"/>
      <c r="H142" s="3"/>
      <c r="I142" s="15"/>
      <c r="J142" s="14"/>
      <c r="K142"/>
      <c r="M142" s="15"/>
      <c r="N142" s="14"/>
      <c r="O142"/>
      <c r="Q142" s="15"/>
      <c r="R142" s="14"/>
      <c r="S142"/>
      <c r="U142" s="15"/>
      <c r="V142" s="14"/>
      <c r="W142"/>
      <c r="Y142" s="15"/>
      <c r="Z142" s="14"/>
      <c r="AA142"/>
      <c r="AC142" s="15"/>
      <c r="AD142" s="14"/>
      <c r="AE142"/>
    </row>
    <row r="143" spans="1:31" x14ac:dyDescent="0.35">
      <c r="A143" s="3"/>
      <c r="B143" s="3"/>
      <c r="C143" s="3"/>
      <c r="D143" s="3"/>
      <c r="G143"/>
      <c r="H143" s="3"/>
      <c r="I143" s="15"/>
      <c r="J143" s="14"/>
      <c r="K143"/>
      <c r="M143" s="15"/>
      <c r="N143" s="14"/>
      <c r="O143"/>
      <c r="Q143" s="15"/>
      <c r="R143" s="14"/>
      <c r="S143"/>
      <c r="U143" s="15"/>
      <c r="V143" s="14"/>
      <c r="W143"/>
      <c r="Y143" s="15"/>
      <c r="Z143" s="14"/>
      <c r="AA143"/>
      <c r="AC143" s="15"/>
      <c r="AD143" s="14"/>
      <c r="AE143"/>
    </row>
    <row r="144" spans="1:31" x14ac:dyDescent="0.35">
      <c r="A144" s="3"/>
      <c r="B144" s="3"/>
      <c r="C144" s="3"/>
      <c r="D144" s="3"/>
      <c r="G144"/>
      <c r="H144" s="3"/>
      <c r="I144" s="15"/>
      <c r="J144" s="14"/>
      <c r="K144"/>
      <c r="M144" s="15"/>
      <c r="N144" s="14"/>
      <c r="O144"/>
      <c r="Q144" s="15"/>
      <c r="R144" s="14"/>
      <c r="S144"/>
      <c r="U144" s="15"/>
      <c r="V144" s="14"/>
      <c r="W144"/>
      <c r="Y144" s="15"/>
      <c r="Z144" s="14"/>
      <c r="AA144"/>
      <c r="AC144" s="15"/>
      <c r="AD144" s="14"/>
      <c r="AE144"/>
    </row>
    <row r="145" spans="1:31" x14ac:dyDescent="0.35">
      <c r="A145" s="3"/>
      <c r="B145" s="3"/>
      <c r="C145" s="3"/>
      <c r="D145" s="3"/>
      <c r="G145"/>
      <c r="H145" s="3"/>
      <c r="I145" s="15"/>
      <c r="J145" s="14"/>
      <c r="K145"/>
      <c r="M145" s="15"/>
      <c r="N145" s="14"/>
      <c r="O145"/>
      <c r="Q145" s="15"/>
      <c r="R145" s="14"/>
      <c r="S145"/>
      <c r="U145" s="15"/>
      <c r="V145" s="14"/>
      <c r="W145"/>
      <c r="Y145" s="15"/>
      <c r="Z145" s="14"/>
      <c r="AA145"/>
      <c r="AC145" s="15"/>
      <c r="AD145" s="14"/>
      <c r="AE145"/>
    </row>
    <row r="146" spans="1:31" x14ac:dyDescent="0.35">
      <c r="A146" s="3"/>
      <c r="B146" s="3"/>
      <c r="C146" s="3"/>
      <c r="D146" s="3"/>
      <c r="G146"/>
      <c r="H146" s="3"/>
      <c r="I146" s="15"/>
      <c r="J146" s="14"/>
      <c r="K146"/>
      <c r="M146" s="15"/>
      <c r="N146" s="14"/>
      <c r="O146"/>
      <c r="Q146" s="15"/>
      <c r="R146" s="14"/>
      <c r="S146"/>
      <c r="U146" s="15"/>
      <c r="V146" s="14"/>
      <c r="W146"/>
      <c r="Y146" s="15"/>
      <c r="Z146" s="14"/>
      <c r="AA146"/>
      <c r="AC146" s="15"/>
      <c r="AD146" s="14"/>
      <c r="AE146"/>
    </row>
    <row r="147" spans="1:31" x14ac:dyDescent="0.35">
      <c r="A147" s="3"/>
      <c r="B147" s="3"/>
      <c r="C147" s="3"/>
      <c r="D147" s="3"/>
      <c r="G147"/>
      <c r="H147" s="3"/>
      <c r="I147" s="15"/>
      <c r="J147" s="14"/>
      <c r="K147"/>
      <c r="M147" s="15"/>
      <c r="N147" s="14"/>
      <c r="O147"/>
      <c r="Q147" s="15"/>
      <c r="R147" s="14"/>
      <c r="S147"/>
      <c r="U147" s="15"/>
      <c r="V147" s="14"/>
      <c r="W147"/>
      <c r="Y147" s="15"/>
      <c r="Z147" s="14"/>
      <c r="AA147"/>
      <c r="AC147" s="15"/>
      <c r="AD147" s="14"/>
      <c r="AE147"/>
    </row>
    <row r="148" spans="1:31" x14ac:dyDescent="0.35">
      <c r="A148" s="3"/>
      <c r="B148" s="3"/>
      <c r="C148" s="3"/>
      <c r="D148" s="3"/>
      <c r="G148"/>
      <c r="H148" s="3"/>
      <c r="I148" s="15"/>
      <c r="J148" s="14"/>
      <c r="K148"/>
      <c r="M148" s="15"/>
      <c r="N148" s="14"/>
      <c r="O148"/>
      <c r="Q148" s="15"/>
      <c r="R148" s="14"/>
      <c r="S148"/>
      <c r="U148" s="15"/>
      <c r="V148" s="14"/>
      <c r="W148"/>
      <c r="Y148" s="15"/>
      <c r="Z148" s="14"/>
      <c r="AA148"/>
      <c r="AC148" s="15"/>
      <c r="AD148" s="14"/>
      <c r="AE148"/>
    </row>
    <row r="149" spans="1:31" x14ac:dyDescent="0.35">
      <c r="A149" s="3"/>
      <c r="B149" s="3"/>
      <c r="C149" s="3"/>
      <c r="D149" s="3"/>
      <c r="G149"/>
      <c r="H149" s="3"/>
      <c r="I149" s="15"/>
      <c r="J149" s="14"/>
      <c r="K149"/>
      <c r="M149" s="15"/>
      <c r="N149" s="14"/>
      <c r="O149"/>
      <c r="Q149" s="15"/>
      <c r="R149" s="14"/>
      <c r="S149"/>
      <c r="U149" s="15"/>
      <c r="V149" s="14"/>
      <c r="W149"/>
      <c r="Y149" s="15"/>
      <c r="Z149" s="14"/>
      <c r="AA149"/>
      <c r="AC149" s="15"/>
      <c r="AD149" s="14"/>
      <c r="AE149"/>
    </row>
    <row r="150" spans="1:31" x14ac:dyDescent="0.35">
      <c r="A150" s="3"/>
      <c r="B150" s="3"/>
      <c r="C150" s="3"/>
      <c r="D150" s="3"/>
      <c r="G150"/>
      <c r="H150" s="3"/>
      <c r="I150" s="15"/>
      <c r="J150" s="14"/>
      <c r="K150"/>
      <c r="M150" s="15"/>
      <c r="N150" s="14"/>
      <c r="O150"/>
      <c r="Q150" s="15"/>
      <c r="R150" s="14"/>
      <c r="S150"/>
      <c r="U150" s="15"/>
      <c r="V150" s="14"/>
      <c r="W150"/>
      <c r="Y150" s="15"/>
      <c r="Z150" s="14"/>
      <c r="AA150"/>
      <c r="AC150" s="15"/>
      <c r="AD150" s="14"/>
      <c r="AE150"/>
    </row>
    <row r="151" spans="1:31" x14ac:dyDescent="0.35">
      <c r="A151" s="3"/>
      <c r="B151" s="3"/>
      <c r="C151" s="3"/>
      <c r="D151" s="3"/>
      <c r="G151"/>
      <c r="H151" s="3"/>
      <c r="I151" s="15"/>
      <c r="J151" s="14"/>
      <c r="K151"/>
      <c r="M151" s="15"/>
      <c r="N151" s="14"/>
      <c r="O151"/>
      <c r="Q151" s="15"/>
      <c r="R151" s="14"/>
      <c r="S151"/>
      <c r="U151" s="15"/>
      <c r="V151" s="14"/>
      <c r="W151"/>
      <c r="Y151" s="15"/>
      <c r="Z151" s="14"/>
      <c r="AA151"/>
      <c r="AC151" s="15"/>
      <c r="AD151" s="14"/>
      <c r="AE151"/>
    </row>
    <row r="152" spans="1:31" x14ac:dyDescent="0.35">
      <c r="A152" s="3"/>
      <c r="B152" s="3"/>
      <c r="C152" s="3"/>
      <c r="D152" s="3"/>
      <c r="G152"/>
      <c r="H152" s="3"/>
      <c r="I152" s="15"/>
      <c r="J152" s="14"/>
      <c r="K152"/>
      <c r="M152" s="15"/>
      <c r="N152" s="14"/>
      <c r="O152"/>
      <c r="Q152" s="15"/>
      <c r="R152" s="14"/>
      <c r="S152"/>
      <c r="U152" s="15"/>
      <c r="V152" s="14"/>
      <c r="W152"/>
      <c r="Y152" s="15"/>
      <c r="Z152" s="14"/>
      <c r="AA152"/>
      <c r="AC152" s="15"/>
      <c r="AD152" s="14"/>
      <c r="AE152"/>
    </row>
    <row r="153" spans="1:31" x14ac:dyDescent="0.35">
      <c r="A153" s="3"/>
      <c r="B153" s="3"/>
      <c r="C153" s="3"/>
      <c r="D153" s="3"/>
      <c r="G153"/>
      <c r="H153" s="3"/>
      <c r="I153" s="15"/>
      <c r="J153" s="14"/>
      <c r="K153"/>
      <c r="M153" s="15"/>
      <c r="N153" s="14"/>
      <c r="O153"/>
      <c r="Q153" s="15"/>
      <c r="R153" s="14"/>
      <c r="S153"/>
      <c r="U153" s="15"/>
      <c r="V153" s="14"/>
      <c r="W153"/>
      <c r="Y153" s="15"/>
      <c r="Z153" s="14"/>
      <c r="AA153"/>
      <c r="AC153" s="15"/>
      <c r="AD153" s="14"/>
      <c r="AE153"/>
    </row>
    <row r="154" spans="1:31" x14ac:dyDescent="0.35">
      <c r="A154" s="3"/>
      <c r="B154" s="3"/>
      <c r="C154" s="3"/>
      <c r="D154" s="3"/>
      <c r="G154"/>
      <c r="H154" s="3"/>
      <c r="I154" s="15"/>
      <c r="J154" s="14"/>
      <c r="K154"/>
      <c r="M154" s="15"/>
      <c r="N154" s="14"/>
      <c r="O154"/>
      <c r="Q154" s="15"/>
      <c r="R154" s="14"/>
      <c r="S154"/>
      <c r="U154" s="15"/>
      <c r="V154" s="14"/>
      <c r="W154"/>
      <c r="Y154" s="15"/>
      <c r="Z154" s="14"/>
      <c r="AA154"/>
      <c r="AC154" s="15"/>
      <c r="AD154" s="14"/>
      <c r="AE154"/>
    </row>
    <row r="155" spans="1:31" x14ac:dyDescent="0.35">
      <c r="A155" s="3"/>
      <c r="B155" s="3"/>
      <c r="C155" s="3"/>
      <c r="D155" s="3"/>
      <c r="G155"/>
      <c r="H155" s="3"/>
      <c r="I155" s="15"/>
      <c r="J155" s="14"/>
      <c r="K155"/>
      <c r="M155" s="15"/>
      <c r="N155" s="14"/>
      <c r="O155"/>
      <c r="Q155" s="15"/>
      <c r="R155" s="14"/>
      <c r="S155"/>
      <c r="U155" s="15"/>
      <c r="V155" s="14"/>
      <c r="W155"/>
      <c r="Y155" s="15"/>
      <c r="Z155" s="14"/>
      <c r="AA155"/>
      <c r="AC155" s="15"/>
      <c r="AD155" s="14"/>
      <c r="AE155"/>
    </row>
    <row r="156" spans="1:31" x14ac:dyDescent="0.35">
      <c r="A156" s="3"/>
      <c r="B156" s="3"/>
      <c r="C156" s="3"/>
      <c r="D156" s="3"/>
      <c r="G156"/>
      <c r="H156" s="3"/>
      <c r="I156" s="15"/>
      <c r="J156" s="14"/>
      <c r="K156"/>
      <c r="M156" s="15"/>
      <c r="N156" s="14"/>
      <c r="O156"/>
      <c r="Q156" s="15"/>
      <c r="R156" s="14"/>
      <c r="S156"/>
      <c r="U156" s="15"/>
      <c r="V156" s="14"/>
      <c r="W156"/>
      <c r="Y156" s="15"/>
      <c r="Z156" s="14"/>
      <c r="AA156"/>
      <c r="AC156" s="15"/>
      <c r="AD156" s="14"/>
      <c r="AE156"/>
    </row>
    <row r="157" spans="1:31" x14ac:dyDescent="0.35">
      <c r="A157" s="3"/>
      <c r="B157" s="3"/>
      <c r="C157" s="3"/>
      <c r="D157" s="3"/>
      <c r="G157"/>
      <c r="H157" s="3"/>
      <c r="I157" s="15"/>
      <c r="J157" s="14"/>
      <c r="K157"/>
      <c r="M157" s="15"/>
      <c r="N157" s="14"/>
      <c r="O157"/>
      <c r="Q157" s="15"/>
      <c r="R157" s="14"/>
      <c r="S157"/>
      <c r="U157" s="15"/>
      <c r="V157" s="14"/>
      <c r="W157"/>
      <c r="Y157" s="15"/>
      <c r="Z157" s="14"/>
      <c r="AA157"/>
      <c r="AC157" s="15"/>
      <c r="AD157" s="14"/>
      <c r="AE157"/>
    </row>
    <row r="158" spans="1:31" x14ac:dyDescent="0.35">
      <c r="A158" s="3"/>
      <c r="B158" s="3"/>
      <c r="C158" s="3"/>
      <c r="D158" s="3"/>
      <c r="G158"/>
      <c r="H158" s="3"/>
      <c r="I158" s="15"/>
      <c r="J158" s="14"/>
      <c r="K158"/>
      <c r="M158" s="15"/>
      <c r="N158" s="14"/>
      <c r="O158"/>
      <c r="Q158" s="15"/>
      <c r="R158" s="14"/>
      <c r="S158"/>
      <c r="U158" s="15"/>
      <c r="V158" s="14"/>
      <c r="W158"/>
      <c r="Y158" s="15"/>
      <c r="Z158" s="14"/>
      <c r="AA158"/>
      <c r="AC158" s="15"/>
      <c r="AD158" s="14"/>
      <c r="AE158"/>
    </row>
    <row r="159" spans="1:31" x14ac:dyDescent="0.35">
      <c r="A159" s="3"/>
      <c r="B159" s="3"/>
      <c r="C159" s="3"/>
      <c r="D159" s="3"/>
      <c r="G159"/>
      <c r="H159" s="3"/>
      <c r="I159" s="15"/>
      <c r="J159" s="14"/>
      <c r="K159"/>
      <c r="M159" s="15"/>
      <c r="N159" s="14"/>
      <c r="O159"/>
      <c r="Q159" s="15"/>
      <c r="R159" s="14"/>
      <c r="S159"/>
      <c r="U159" s="15"/>
      <c r="V159" s="14"/>
      <c r="W159"/>
      <c r="Y159" s="15"/>
      <c r="Z159" s="14"/>
      <c r="AA159"/>
      <c r="AC159" s="15"/>
      <c r="AD159" s="14"/>
      <c r="AE159"/>
    </row>
    <row r="160" spans="1:31" x14ac:dyDescent="0.35">
      <c r="A160" s="3"/>
      <c r="B160" s="3"/>
      <c r="C160" s="3"/>
      <c r="D160" s="3"/>
      <c r="G160"/>
      <c r="H160" s="3"/>
      <c r="I160" s="15"/>
      <c r="J160" s="14"/>
      <c r="K160"/>
      <c r="M160" s="15"/>
      <c r="N160" s="14"/>
      <c r="O160"/>
      <c r="Q160" s="15"/>
      <c r="R160" s="14"/>
      <c r="S160"/>
      <c r="U160" s="15"/>
      <c r="V160" s="14"/>
      <c r="W160"/>
      <c r="Y160" s="15"/>
      <c r="Z160" s="14"/>
      <c r="AA160"/>
      <c r="AC160" s="15"/>
      <c r="AD160" s="14"/>
      <c r="AE160"/>
    </row>
    <row r="161" spans="1:31" x14ac:dyDescent="0.35">
      <c r="A161" s="3"/>
      <c r="B161" s="3"/>
      <c r="C161" s="3"/>
      <c r="D161" s="3"/>
      <c r="G161"/>
      <c r="H161" s="3"/>
      <c r="I161" s="15"/>
      <c r="J161" s="14"/>
      <c r="K161"/>
      <c r="M161" s="15"/>
      <c r="N161" s="14"/>
      <c r="O161"/>
      <c r="Q161" s="15"/>
      <c r="R161" s="14"/>
      <c r="S161"/>
      <c r="U161" s="15"/>
      <c r="V161" s="14"/>
      <c r="W161"/>
      <c r="Y161" s="15"/>
      <c r="Z161" s="14"/>
      <c r="AA161"/>
      <c r="AC161" s="15"/>
      <c r="AD161" s="14"/>
      <c r="AE161"/>
    </row>
    <row r="162" spans="1:31" x14ac:dyDescent="0.35">
      <c r="A162" s="3"/>
      <c r="B162" s="3"/>
      <c r="C162" s="3"/>
      <c r="D162" s="3"/>
      <c r="G162"/>
      <c r="H162" s="3"/>
      <c r="I162" s="15"/>
      <c r="J162" s="14"/>
      <c r="K162"/>
      <c r="M162" s="15"/>
      <c r="N162" s="14"/>
      <c r="O162"/>
      <c r="Q162" s="15"/>
      <c r="R162" s="14"/>
      <c r="S162"/>
      <c r="U162" s="15"/>
      <c r="V162" s="14"/>
      <c r="W162"/>
      <c r="Y162" s="15"/>
      <c r="Z162" s="14"/>
      <c r="AA162"/>
      <c r="AC162" s="15"/>
      <c r="AD162" s="14"/>
      <c r="AE162"/>
    </row>
    <row r="163" spans="1:31" x14ac:dyDescent="0.35">
      <c r="A163" s="3"/>
      <c r="B163" s="3"/>
      <c r="C163" s="3"/>
      <c r="D163" s="3"/>
      <c r="G163"/>
      <c r="H163" s="3"/>
      <c r="I163" s="15"/>
      <c r="J163" s="14"/>
      <c r="K163"/>
      <c r="M163" s="15"/>
      <c r="N163" s="14"/>
      <c r="O163"/>
      <c r="Q163" s="15"/>
      <c r="R163" s="14"/>
      <c r="S163"/>
      <c r="U163" s="15"/>
      <c r="V163" s="14"/>
      <c r="W163"/>
      <c r="Y163" s="15"/>
      <c r="Z163" s="14"/>
      <c r="AA163"/>
      <c r="AC163" s="15"/>
      <c r="AD163" s="14"/>
      <c r="AE163"/>
    </row>
    <row r="164" spans="1:31" x14ac:dyDescent="0.35">
      <c r="A164" s="3"/>
      <c r="B164" s="3"/>
      <c r="C164" s="3"/>
      <c r="D164" s="3"/>
      <c r="G164"/>
      <c r="H164" s="3"/>
      <c r="I164" s="15"/>
      <c r="J164" s="14"/>
      <c r="K164"/>
      <c r="M164" s="15"/>
      <c r="N164" s="14"/>
      <c r="O164"/>
      <c r="Q164" s="15"/>
      <c r="R164" s="14"/>
      <c r="S164"/>
      <c r="U164" s="15"/>
      <c r="V164" s="14"/>
      <c r="W164"/>
      <c r="Y164" s="15"/>
      <c r="Z164" s="14"/>
      <c r="AA164"/>
      <c r="AC164" s="15"/>
      <c r="AD164" s="14"/>
      <c r="AE164"/>
    </row>
    <row r="165" spans="1:31" x14ac:dyDescent="0.35">
      <c r="A165" s="3"/>
      <c r="B165" s="3"/>
      <c r="C165" s="3"/>
      <c r="D165" s="3"/>
      <c r="G165"/>
      <c r="H165" s="3"/>
      <c r="I165" s="15"/>
      <c r="J165" s="14"/>
      <c r="K165"/>
      <c r="M165" s="15"/>
      <c r="N165" s="14"/>
      <c r="O165"/>
      <c r="Q165" s="15"/>
      <c r="R165" s="14"/>
      <c r="S165"/>
      <c r="U165" s="15"/>
      <c r="V165" s="14"/>
      <c r="W165"/>
      <c r="Y165" s="15"/>
      <c r="Z165" s="14"/>
      <c r="AA165"/>
      <c r="AC165" s="15"/>
      <c r="AD165" s="14"/>
      <c r="AE165"/>
    </row>
    <row r="166" spans="1:31" x14ac:dyDescent="0.35">
      <c r="A166" s="3"/>
      <c r="B166" s="3"/>
      <c r="C166" s="3"/>
      <c r="D166" s="3"/>
      <c r="G166"/>
      <c r="H166" s="3"/>
      <c r="I166" s="15"/>
      <c r="J166" s="14"/>
      <c r="K166"/>
      <c r="M166" s="15"/>
      <c r="N166" s="14"/>
      <c r="O166"/>
      <c r="Q166" s="15"/>
      <c r="R166" s="14"/>
      <c r="S166"/>
      <c r="U166" s="15"/>
      <c r="V166" s="14"/>
      <c r="W166"/>
      <c r="Y166" s="15"/>
      <c r="Z166" s="14"/>
      <c r="AA166"/>
      <c r="AC166" s="15"/>
      <c r="AD166" s="14"/>
      <c r="AE166"/>
    </row>
    <row r="167" spans="1:31" x14ac:dyDescent="0.35">
      <c r="A167" s="3"/>
      <c r="B167" s="3"/>
      <c r="C167" s="3"/>
      <c r="D167" s="3"/>
      <c r="G167"/>
      <c r="H167" s="3"/>
      <c r="I167" s="15"/>
      <c r="J167" s="14"/>
      <c r="K167"/>
      <c r="M167" s="15"/>
      <c r="N167" s="14"/>
      <c r="O167"/>
      <c r="Q167" s="15"/>
      <c r="R167" s="14"/>
      <c r="S167"/>
      <c r="U167" s="15"/>
      <c r="V167" s="14"/>
      <c r="W167"/>
      <c r="Y167" s="15"/>
      <c r="Z167" s="14"/>
      <c r="AA167"/>
      <c r="AC167" s="15"/>
      <c r="AD167" s="14"/>
      <c r="AE167"/>
    </row>
    <row r="168" spans="1:31" x14ac:dyDescent="0.35">
      <c r="A168" s="3"/>
      <c r="B168" s="3"/>
      <c r="C168" s="3"/>
      <c r="D168" s="3"/>
      <c r="G168"/>
      <c r="H168" s="3"/>
      <c r="I168" s="15"/>
      <c r="J168" s="14"/>
      <c r="K168"/>
      <c r="M168" s="15"/>
      <c r="N168" s="14"/>
      <c r="O168"/>
      <c r="Q168" s="15"/>
      <c r="R168" s="14"/>
      <c r="S168"/>
      <c r="U168" s="15"/>
      <c r="V168" s="14"/>
      <c r="W168"/>
      <c r="Y168" s="15"/>
      <c r="Z168" s="14"/>
      <c r="AA168"/>
      <c r="AC168" s="15"/>
      <c r="AD168" s="14"/>
      <c r="AE168"/>
    </row>
    <row r="169" spans="1:31" x14ac:dyDescent="0.35">
      <c r="A169" s="3"/>
      <c r="B169" s="3"/>
      <c r="C169" s="3"/>
      <c r="D169" s="3"/>
      <c r="G169"/>
      <c r="H169" s="3"/>
      <c r="I169" s="15"/>
      <c r="J169" s="14"/>
      <c r="K169"/>
      <c r="M169" s="15"/>
      <c r="N169" s="14"/>
      <c r="O169"/>
      <c r="Q169" s="15"/>
      <c r="R169" s="14"/>
      <c r="S169"/>
      <c r="U169" s="15"/>
      <c r="V169" s="14"/>
      <c r="W169"/>
      <c r="Y169" s="15"/>
      <c r="Z169" s="14"/>
      <c r="AA169"/>
      <c r="AC169" s="15"/>
      <c r="AD169" s="14"/>
      <c r="AE169"/>
    </row>
    <row r="170" spans="1:31" x14ac:dyDescent="0.35">
      <c r="A170" s="3"/>
      <c r="B170" s="3"/>
      <c r="C170" s="3"/>
      <c r="D170" s="3"/>
      <c r="G170"/>
      <c r="H170" s="3"/>
      <c r="I170" s="15"/>
      <c r="J170" s="14"/>
      <c r="K170"/>
      <c r="M170" s="15"/>
      <c r="N170" s="14"/>
      <c r="O170"/>
      <c r="Q170" s="15"/>
      <c r="R170" s="14"/>
      <c r="S170"/>
      <c r="U170" s="15"/>
      <c r="V170" s="14"/>
      <c r="W170"/>
      <c r="Y170" s="15"/>
      <c r="Z170" s="14"/>
      <c r="AA170"/>
      <c r="AC170" s="15"/>
      <c r="AD170" s="14"/>
      <c r="AE170"/>
    </row>
    <row r="171" spans="1:31" x14ac:dyDescent="0.35">
      <c r="A171" s="3"/>
      <c r="B171" s="3"/>
      <c r="C171" s="3"/>
      <c r="D171" s="3"/>
      <c r="G171"/>
      <c r="H171" s="3"/>
      <c r="I171" s="15"/>
      <c r="J171" s="14"/>
      <c r="K171"/>
      <c r="M171" s="15"/>
      <c r="N171" s="14"/>
      <c r="O171"/>
      <c r="Q171" s="15"/>
      <c r="R171" s="14"/>
      <c r="S171"/>
      <c r="U171" s="15"/>
      <c r="V171" s="14"/>
      <c r="W171"/>
      <c r="Y171" s="15"/>
      <c r="Z171" s="14"/>
      <c r="AA171"/>
      <c r="AC171" s="15"/>
      <c r="AD171" s="14"/>
      <c r="AE171"/>
    </row>
    <row r="172" spans="1:31" x14ac:dyDescent="0.35">
      <c r="A172" s="3"/>
      <c r="B172" s="3"/>
      <c r="C172" s="3"/>
      <c r="D172" s="3"/>
      <c r="G172"/>
      <c r="H172" s="3"/>
      <c r="I172" s="15"/>
      <c r="J172" s="14"/>
      <c r="K172"/>
      <c r="M172" s="15"/>
      <c r="N172" s="14"/>
      <c r="O172"/>
      <c r="Q172" s="15"/>
      <c r="R172" s="14"/>
      <c r="S172"/>
      <c r="U172" s="15"/>
      <c r="V172" s="14"/>
      <c r="W172"/>
      <c r="Y172" s="15"/>
      <c r="Z172" s="14"/>
      <c r="AA172"/>
      <c r="AC172" s="15"/>
      <c r="AD172" s="14"/>
      <c r="AE172"/>
    </row>
    <row r="173" spans="1:31" x14ac:dyDescent="0.35">
      <c r="A173" s="3"/>
      <c r="B173" s="3"/>
      <c r="C173" s="3"/>
      <c r="D173" s="3"/>
      <c r="G173"/>
      <c r="H173" s="3"/>
      <c r="I173" s="15"/>
      <c r="J173" s="14"/>
      <c r="K173"/>
      <c r="M173" s="15"/>
      <c r="N173" s="14"/>
      <c r="O173"/>
      <c r="Q173" s="15"/>
      <c r="R173" s="14"/>
      <c r="S173"/>
      <c r="U173" s="15"/>
      <c r="V173" s="14"/>
      <c r="W173"/>
      <c r="Y173" s="15"/>
      <c r="Z173" s="14"/>
      <c r="AA173"/>
      <c r="AC173" s="15"/>
      <c r="AD173" s="14"/>
      <c r="AE173"/>
    </row>
    <row r="174" spans="1:31" x14ac:dyDescent="0.35">
      <c r="A174" s="3"/>
      <c r="B174" s="3"/>
      <c r="C174" s="3"/>
      <c r="D174" s="3"/>
      <c r="G174"/>
      <c r="H174" s="3"/>
      <c r="I174" s="15"/>
      <c r="J174" s="14"/>
      <c r="K174"/>
      <c r="M174" s="15"/>
      <c r="N174" s="14"/>
      <c r="O174"/>
      <c r="Q174" s="15"/>
      <c r="R174" s="14"/>
      <c r="S174"/>
      <c r="U174" s="15"/>
      <c r="V174" s="14"/>
      <c r="W174"/>
      <c r="Y174" s="15"/>
      <c r="Z174" s="14"/>
      <c r="AA174"/>
      <c r="AC174" s="15"/>
      <c r="AD174" s="14"/>
      <c r="AE174"/>
    </row>
    <row r="175" spans="1:31" x14ac:dyDescent="0.35">
      <c r="A175" s="3"/>
      <c r="B175" s="3"/>
      <c r="C175" s="3"/>
      <c r="D175" s="3"/>
      <c r="G175"/>
      <c r="H175" s="3"/>
      <c r="I175" s="15"/>
      <c r="J175" s="14"/>
      <c r="K175"/>
      <c r="M175" s="15"/>
      <c r="N175" s="14"/>
      <c r="O175"/>
      <c r="Q175" s="15"/>
      <c r="R175" s="14"/>
      <c r="S175"/>
      <c r="U175" s="15"/>
      <c r="V175" s="14"/>
      <c r="W175"/>
      <c r="Y175" s="15"/>
      <c r="Z175" s="14"/>
      <c r="AA175"/>
      <c r="AC175" s="15"/>
      <c r="AD175" s="14"/>
      <c r="AE175"/>
    </row>
    <row r="176" spans="1:31" x14ac:dyDescent="0.35">
      <c r="A176" s="3"/>
      <c r="B176" s="3"/>
      <c r="C176" s="3"/>
      <c r="D176" s="3"/>
      <c r="G176"/>
      <c r="H176" s="3"/>
      <c r="I176" s="15"/>
      <c r="J176" s="14"/>
      <c r="K176"/>
      <c r="M176" s="15"/>
      <c r="N176" s="14"/>
      <c r="O176"/>
      <c r="Q176" s="15"/>
      <c r="R176" s="14"/>
      <c r="S176"/>
      <c r="U176" s="15"/>
      <c r="V176" s="14"/>
      <c r="W176"/>
      <c r="Y176" s="15"/>
      <c r="Z176" s="14"/>
      <c r="AA176"/>
      <c r="AC176" s="15"/>
      <c r="AD176" s="14"/>
      <c r="AE176"/>
    </row>
    <row r="177" spans="1:31" x14ac:dyDescent="0.35">
      <c r="A177" s="3"/>
      <c r="B177" s="3"/>
      <c r="C177" s="3"/>
      <c r="D177" s="3"/>
      <c r="G177"/>
      <c r="H177" s="3"/>
      <c r="I177" s="15"/>
      <c r="J177" s="14"/>
      <c r="K177"/>
      <c r="M177" s="15"/>
      <c r="N177" s="14"/>
      <c r="O177"/>
      <c r="Q177" s="15"/>
      <c r="R177" s="14"/>
      <c r="S177"/>
      <c r="U177" s="15"/>
      <c r="V177" s="14"/>
      <c r="W177"/>
      <c r="Y177" s="15"/>
      <c r="Z177" s="14"/>
      <c r="AA177"/>
      <c r="AC177" s="15"/>
      <c r="AD177" s="14"/>
      <c r="AE177"/>
    </row>
    <row r="178" spans="1:31" x14ac:dyDescent="0.35">
      <c r="A178" s="3"/>
      <c r="B178" s="3"/>
      <c r="C178" s="3"/>
      <c r="D178" s="3"/>
      <c r="G178"/>
      <c r="H178" s="3"/>
      <c r="I178" s="15"/>
      <c r="J178" s="14"/>
      <c r="K178"/>
      <c r="M178" s="15"/>
      <c r="N178" s="14"/>
      <c r="O178"/>
      <c r="Q178" s="15"/>
      <c r="R178" s="14"/>
      <c r="S178"/>
      <c r="U178" s="15"/>
      <c r="V178" s="14"/>
      <c r="W178"/>
      <c r="Y178" s="15"/>
      <c r="Z178" s="14"/>
      <c r="AA178"/>
      <c r="AC178" s="15"/>
      <c r="AD178" s="14"/>
      <c r="AE178"/>
    </row>
    <row r="179" spans="1:31" x14ac:dyDescent="0.35">
      <c r="A179" s="3"/>
      <c r="B179" s="3"/>
      <c r="C179" s="3"/>
      <c r="D179" s="3"/>
      <c r="G179"/>
      <c r="H179" s="3"/>
      <c r="I179" s="15"/>
      <c r="J179" s="14"/>
      <c r="K179"/>
      <c r="M179" s="15"/>
      <c r="N179" s="14"/>
      <c r="O179"/>
      <c r="Q179" s="15"/>
      <c r="R179" s="14"/>
      <c r="S179"/>
      <c r="U179" s="15"/>
      <c r="V179" s="14"/>
      <c r="W179"/>
      <c r="Y179" s="15"/>
      <c r="Z179" s="14"/>
      <c r="AA179"/>
      <c r="AC179" s="15"/>
      <c r="AD179" s="14"/>
      <c r="AE179"/>
    </row>
    <row r="180" spans="1:31" x14ac:dyDescent="0.35">
      <c r="A180" s="3"/>
      <c r="B180" s="3"/>
      <c r="C180" s="3"/>
      <c r="D180" s="3"/>
      <c r="G180"/>
      <c r="H180" s="3"/>
      <c r="I180" s="15"/>
      <c r="J180" s="14"/>
      <c r="K180"/>
      <c r="M180" s="15"/>
      <c r="N180" s="14"/>
      <c r="O180"/>
      <c r="Q180" s="15"/>
      <c r="R180" s="14"/>
      <c r="S180"/>
      <c r="U180" s="15"/>
      <c r="V180" s="14"/>
      <c r="W180"/>
      <c r="Y180" s="15"/>
      <c r="Z180" s="14"/>
      <c r="AA180"/>
      <c r="AC180" s="15"/>
      <c r="AD180" s="14"/>
      <c r="AE180"/>
    </row>
    <row r="181" spans="1:31" x14ac:dyDescent="0.35">
      <c r="A181" s="3"/>
      <c r="B181" s="3"/>
      <c r="C181" s="3"/>
      <c r="D181" s="3"/>
      <c r="G181"/>
      <c r="H181" s="3"/>
      <c r="I181" s="15"/>
      <c r="J181" s="14"/>
      <c r="K181"/>
      <c r="M181" s="15"/>
      <c r="N181" s="14"/>
      <c r="O181"/>
      <c r="Q181" s="15"/>
      <c r="R181" s="14"/>
      <c r="S181"/>
      <c r="U181" s="15"/>
      <c r="V181" s="14"/>
      <c r="W181"/>
      <c r="Y181" s="15"/>
      <c r="Z181" s="14"/>
      <c r="AA181"/>
      <c r="AC181" s="15"/>
      <c r="AD181" s="14"/>
      <c r="AE181"/>
    </row>
    <row r="182" spans="1:31" x14ac:dyDescent="0.35">
      <c r="A182" s="3"/>
      <c r="B182" s="3"/>
      <c r="C182" s="3"/>
      <c r="D182" s="3"/>
      <c r="G182"/>
      <c r="H182" s="3"/>
      <c r="I182" s="15"/>
      <c r="J182" s="14"/>
      <c r="K182"/>
      <c r="M182" s="15"/>
      <c r="N182" s="14"/>
      <c r="O182"/>
      <c r="Q182" s="15"/>
      <c r="R182" s="14"/>
      <c r="S182"/>
      <c r="U182" s="15"/>
      <c r="V182" s="14"/>
      <c r="W182"/>
      <c r="Y182" s="15"/>
      <c r="Z182" s="14"/>
      <c r="AA182"/>
      <c r="AC182" s="15"/>
      <c r="AD182" s="14"/>
      <c r="AE182"/>
    </row>
    <row r="183" spans="1:31" x14ac:dyDescent="0.35">
      <c r="A183" s="3"/>
      <c r="B183" s="3"/>
      <c r="C183" s="3"/>
      <c r="D183" s="3"/>
      <c r="G183"/>
      <c r="H183" s="3"/>
      <c r="I183" s="15"/>
      <c r="J183" s="14"/>
      <c r="K183"/>
      <c r="M183" s="15"/>
      <c r="N183" s="14"/>
      <c r="O183"/>
      <c r="Q183" s="15"/>
      <c r="R183" s="14"/>
      <c r="S183"/>
      <c r="U183" s="15"/>
      <c r="V183" s="14"/>
      <c r="W183"/>
      <c r="Y183" s="15"/>
      <c r="Z183" s="14"/>
      <c r="AA183"/>
      <c r="AC183" s="15"/>
      <c r="AD183" s="14"/>
      <c r="AE183"/>
    </row>
    <row r="184" spans="1:31" x14ac:dyDescent="0.35">
      <c r="A184" s="3"/>
      <c r="B184" s="3"/>
      <c r="C184" s="3"/>
      <c r="D184" s="3"/>
      <c r="G184"/>
      <c r="H184" s="3"/>
      <c r="I184" s="15"/>
      <c r="J184" s="14"/>
      <c r="K184"/>
      <c r="M184" s="15"/>
      <c r="N184" s="14"/>
      <c r="O184"/>
      <c r="Q184" s="15"/>
      <c r="R184" s="14"/>
      <c r="S184"/>
      <c r="U184" s="15"/>
      <c r="V184" s="14"/>
      <c r="W184"/>
      <c r="Y184" s="15"/>
      <c r="Z184" s="14"/>
      <c r="AA184"/>
      <c r="AC184" s="15"/>
      <c r="AD184" s="14"/>
      <c r="AE184"/>
    </row>
    <row r="185" spans="1:31" x14ac:dyDescent="0.35">
      <c r="A185" s="3"/>
      <c r="B185" s="3"/>
      <c r="C185" s="3"/>
      <c r="D185" s="3"/>
      <c r="G185"/>
      <c r="H185" s="3"/>
      <c r="I185" s="15"/>
      <c r="J185" s="14"/>
      <c r="K185"/>
      <c r="M185" s="15"/>
      <c r="N185" s="14"/>
      <c r="O185"/>
      <c r="Q185" s="15"/>
      <c r="R185" s="14"/>
      <c r="S185"/>
      <c r="U185" s="15"/>
      <c r="V185" s="14"/>
      <c r="W185"/>
      <c r="Y185" s="15"/>
      <c r="Z185" s="14"/>
      <c r="AA185"/>
      <c r="AC185" s="15"/>
      <c r="AD185" s="14"/>
      <c r="AE185"/>
    </row>
    <row r="186" spans="1:31" x14ac:dyDescent="0.35">
      <c r="A186" s="3"/>
      <c r="B186" s="3"/>
      <c r="C186" s="3"/>
      <c r="D186" s="3"/>
      <c r="G186"/>
      <c r="H186" s="3"/>
      <c r="I186" s="15"/>
      <c r="J186" s="14"/>
      <c r="K186"/>
      <c r="M186" s="15"/>
      <c r="N186" s="14"/>
      <c r="O186"/>
      <c r="Q186" s="15"/>
      <c r="R186" s="14"/>
      <c r="S186"/>
      <c r="U186" s="15"/>
      <c r="V186" s="14"/>
      <c r="W186"/>
      <c r="Y186" s="15"/>
      <c r="Z186" s="14"/>
      <c r="AA186"/>
      <c r="AC186" s="15"/>
      <c r="AD186" s="14"/>
      <c r="AE186"/>
    </row>
    <row r="187" spans="1:31" x14ac:dyDescent="0.35">
      <c r="A187" s="3"/>
      <c r="B187" s="3"/>
      <c r="C187" s="3"/>
      <c r="D187" s="3"/>
      <c r="G187"/>
      <c r="H187" s="3"/>
      <c r="I187" s="15"/>
      <c r="J187" s="14"/>
      <c r="K187"/>
      <c r="M187" s="15"/>
      <c r="N187" s="14"/>
      <c r="O187"/>
      <c r="Q187" s="15"/>
      <c r="R187" s="14"/>
      <c r="S187"/>
      <c r="U187" s="15"/>
      <c r="V187" s="14"/>
      <c r="W187"/>
      <c r="Y187" s="15"/>
      <c r="Z187" s="14"/>
      <c r="AA187"/>
      <c r="AC187" s="15"/>
      <c r="AD187" s="14"/>
      <c r="AE187"/>
    </row>
    <row r="188" spans="1:31" x14ac:dyDescent="0.35">
      <c r="A188" s="3"/>
      <c r="B188" s="3"/>
      <c r="C188" s="3"/>
      <c r="D188" s="3"/>
      <c r="G188"/>
      <c r="H188" s="3"/>
      <c r="I188" s="15"/>
      <c r="J188" s="14"/>
      <c r="K188"/>
      <c r="M188" s="15"/>
      <c r="N188" s="14"/>
      <c r="O188"/>
      <c r="Q188" s="15"/>
      <c r="R188" s="14"/>
      <c r="S188"/>
      <c r="U188" s="15"/>
      <c r="V188" s="14"/>
      <c r="W188"/>
      <c r="Y188" s="15"/>
      <c r="Z188" s="14"/>
      <c r="AA188"/>
      <c r="AC188" s="15"/>
      <c r="AD188" s="14"/>
      <c r="AE188"/>
    </row>
    <row r="189" spans="1:31" x14ac:dyDescent="0.35">
      <c r="A189" s="3"/>
      <c r="B189" s="3"/>
      <c r="C189" s="3"/>
      <c r="D189" s="3"/>
      <c r="G189"/>
      <c r="H189" s="3"/>
      <c r="I189" s="15"/>
      <c r="J189" s="14"/>
      <c r="K189"/>
      <c r="M189" s="15"/>
      <c r="N189" s="14"/>
      <c r="O189"/>
      <c r="Q189" s="15"/>
      <c r="R189" s="14"/>
      <c r="S189"/>
      <c r="U189" s="15"/>
      <c r="V189" s="14"/>
      <c r="W189"/>
      <c r="Y189" s="15"/>
      <c r="Z189" s="14"/>
      <c r="AA189"/>
      <c r="AC189" s="15"/>
      <c r="AD189" s="14"/>
      <c r="AE189"/>
    </row>
    <row r="190" spans="1:31" x14ac:dyDescent="0.35">
      <c r="A190" s="3"/>
      <c r="B190" s="3"/>
      <c r="C190" s="3"/>
      <c r="D190" s="3"/>
      <c r="G190"/>
      <c r="H190" s="3"/>
      <c r="I190" s="15"/>
      <c r="J190" s="14"/>
      <c r="K190"/>
      <c r="M190" s="15"/>
      <c r="N190" s="14"/>
      <c r="O190"/>
      <c r="Q190" s="15"/>
      <c r="R190" s="14"/>
      <c r="S190"/>
      <c r="U190" s="15"/>
      <c r="V190" s="14"/>
      <c r="W190"/>
      <c r="Y190" s="15"/>
      <c r="Z190" s="14"/>
      <c r="AA190"/>
      <c r="AC190" s="15"/>
      <c r="AD190" s="14"/>
      <c r="AE190"/>
    </row>
    <row r="191" spans="1:31" x14ac:dyDescent="0.35">
      <c r="A191" s="3"/>
      <c r="B191" s="3"/>
      <c r="C191" s="3"/>
      <c r="D191" s="3"/>
      <c r="G191"/>
      <c r="H191" s="3"/>
      <c r="I191" s="15"/>
      <c r="J191" s="14"/>
      <c r="K191"/>
      <c r="M191" s="15"/>
      <c r="N191" s="14"/>
      <c r="O191"/>
      <c r="Q191" s="15"/>
      <c r="R191" s="14"/>
      <c r="S191"/>
      <c r="U191" s="15"/>
      <c r="V191" s="14"/>
      <c r="W191"/>
      <c r="Y191" s="15"/>
      <c r="Z191" s="14"/>
      <c r="AA191"/>
      <c r="AC191" s="15"/>
      <c r="AD191" s="14"/>
      <c r="AE191"/>
    </row>
    <row r="192" spans="1:31" x14ac:dyDescent="0.35">
      <c r="A192" s="3"/>
      <c r="B192" s="3"/>
      <c r="C192" s="3"/>
      <c r="D192" s="3"/>
      <c r="G192"/>
      <c r="H192" s="3"/>
      <c r="I192" s="15"/>
      <c r="J192" s="14"/>
      <c r="K192"/>
      <c r="M192" s="15"/>
      <c r="N192" s="14"/>
      <c r="O192"/>
      <c r="Q192" s="15"/>
      <c r="R192" s="14"/>
      <c r="S192"/>
      <c r="U192" s="15"/>
      <c r="V192" s="14"/>
      <c r="W192"/>
      <c r="Y192" s="15"/>
      <c r="Z192" s="14"/>
      <c r="AA192"/>
      <c r="AC192" s="15"/>
      <c r="AD192" s="14"/>
      <c r="AE192"/>
    </row>
    <row r="193" spans="1:31" x14ac:dyDescent="0.35">
      <c r="A193" s="3"/>
      <c r="B193" s="3"/>
      <c r="C193" s="3"/>
      <c r="D193" s="3"/>
      <c r="G193"/>
      <c r="H193" s="3"/>
      <c r="I193" s="15"/>
      <c r="J193" s="14"/>
      <c r="K193"/>
      <c r="M193" s="15"/>
      <c r="N193" s="14"/>
      <c r="O193"/>
      <c r="Q193" s="15"/>
      <c r="R193" s="14"/>
      <c r="S193"/>
      <c r="U193" s="15"/>
      <c r="V193" s="14"/>
      <c r="W193"/>
      <c r="Y193" s="15"/>
      <c r="Z193" s="14"/>
      <c r="AA193"/>
      <c r="AC193" s="15"/>
      <c r="AD193" s="14"/>
      <c r="AE193"/>
    </row>
    <row r="194" spans="1:31" x14ac:dyDescent="0.35">
      <c r="A194" s="3"/>
      <c r="B194" s="3"/>
      <c r="C194" s="3"/>
      <c r="D194" s="3"/>
      <c r="G194"/>
      <c r="H194" s="3"/>
      <c r="I194" s="15"/>
      <c r="J194" s="14"/>
      <c r="K194"/>
      <c r="M194" s="15"/>
      <c r="N194" s="14"/>
      <c r="O194"/>
      <c r="Q194" s="15"/>
      <c r="R194" s="14"/>
      <c r="S194"/>
      <c r="U194" s="15"/>
      <c r="V194" s="14"/>
      <c r="W194"/>
      <c r="Y194" s="15"/>
      <c r="Z194" s="14"/>
      <c r="AA194"/>
      <c r="AC194" s="15"/>
      <c r="AD194" s="14"/>
      <c r="AE194"/>
    </row>
    <row r="195" spans="1:31" x14ac:dyDescent="0.35">
      <c r="A195" s="3"/>
      <c r="B195" s="3"/>
      <c r="C195" s="3"/>
      <c r="D195" s="3"/>
      <c r="G195"/>
      <c r="H195" s="3"/>
      <c r="I195" s="15"/>
      <c r="J195" s="14"/>
      <c r="K195"/>
      <c r="M195" s="15"/>
      <c r="N195" s="14"/>
      <c r="O195"/>
      <c r="Q195" s="15"/>
      <c r="R195" s="14"/>
      <c r="S195"/>
      <c r="U195" s="15"/>
      <c r="V195" s="14"/>
      <c r="W195"/>
      <c r="Y195" s="15"/>
      <c r="Z195" s="14"/>
      <c r="AA195"/>
      <c r="AC195" s="15"/>
      <c r="AD195" s="14"/>
      <c r="AE195"/>
    </row>
    <row r="196" spans="1:31" x14ac:dyDescent="0.35">
      <c r="A196" s="3"/>
      <c r="B196" s="3"/>
      <c r="C196" s="3"/>
      <c r="D196" s="3"/>
      <c r="G196"/>
      <c r="H196" s="3"/>
      <c r="I196" s="15"/>
      <c r="J196" s="14"/>
      <c r="K196"/>
      <c r="M196" s="15"/>
      <c r="N196" s="14"/>
      <c r="O196"/>
      <c r="Q196" s="15"/>
      <c r="R196" s="14"/>
      <c r="S196"/>
      <c r="U196" s="15"/>
      <c r="V196" s="14"/>
      <c r="W196"/>
      <c r="Y196" s="15"/>
      <c r="Z196" s="14"/>
      <c r="AA196"/>
      <c r="AC196" s="15"/>
      <c r="AD196" s="14"/>
      <c r="AE196"/>
    </row>
    <row r="197" spans="1:31" x14ac:dyDescent="0.35">
      <c r="A197" s="3"/>
      <c r="B197" s="3"/>
      <c r="C197" s="3"/>
      <c r="D197" s="3"/>
      <c r="G197"/>
      <c r="H197" s="3"/>
      <c r="I197" s="15"/>
      <c r="J197" s="14"/>
      <c r="K197"/>
      <c r="M197" s="15"/>
      <c r="N197" s="14"/>
      <c r="O197"/>
      <c r="Q197" s="15"/>
      <c r="R197" s="14"/>
      <c r="S197"/>
      <c r="U197" s="15"/>
      <c r="V197" s="14"/>
      <c r="W197"/>
      <c r="Y197" s="15"/>
      <c r="Z197" s="14"/>
      <c r="AA197"/>
      <c r="AC197" s="15"/>
      <c r="AD197" s="14"/>
      <c r="AE197"/>
    </row>
    <row r="198" spans="1:31" x14ac:dyDescent="0.35">
      <c r="A198" s="3"/>
      <c r="B198" s="3"/>
      <c r="C198" s="3"/>
      <c r="D198" s="3"/>
      <c r="G198"/>
      <c r="H198" s="3"/>
      <c r="I198" s="15"/>
      <c r="J198" s="14"/>
      <c r="K198"/>
      <c r="M198" s="15"/>
      <c r="N198" s="14"/>
      <c r="O198"/>
      <c r="Q198" s="15"/>
      <c r="R198" s="14"/>
      <c r="S198"/>
      <c r="U198" s="15"/>
      <c r="V198" s="14"/>
      <c r="W198"/>
      <c r="Y198" s="15"/>
      <c r="Z198" s="14"/>
      <c r="AA198"/>
      <c r="AC198" s="15"/>
      <c r="AD198" s="14"/>
      <c r="AE198"/>
    </row>
    <row r="199" spans="1:31" x14ac:dyDescent="0.35">
      <c r="A199" s="3"/>
      <c r="B199" s="3"/>
      <c r="C199" s="3"/>
      <c r="D199" s="3"/>
      <c r="G199"/>
      <c r="H199" s="3"/>
      <c r="I199" s="15"/>
      <c r="J199" s="14"/>
      <c r="K199"/>
      <c r="M199" s="15"/>
      <c r="N199" s="14"/>
      <c r="O199"/>
      <c r="Q199" s="15"/>
      <c r="R199" s="14"/>
      <c r="S199"/>
      <c r="U199" s="15"/>
      <c r="V199" s="14"/>
      <c r="W199"/>
      <c r="Y199" s="15"/>
      <c r="Z199" s="14"/>
      <c r="AA199"/>
      <c r="AC199" s="15"/>
      <c r="AD199" s="14"/>
      <c r="AE199"/>
    </row>
    <row r="200" spans="1:31" x14ac:dyDescent="0.35">
      <c r="A200" s="3"/>
      <c r="B200" s="3"/>
      <c r="C200" s="3"/>
      <c r="D200" s="3"/>
      <c r="G200"/>
      <c r="H200" s="3"/>
      <c r="I200" s="15"/>
      <c r="J200" s="14"/>
      <c r="K200"/>
      <c r="M200" s="15"/>
      <c r="N200" s="14"/>
      <c r="O200"/>
      <c r="Q200" s="15"/>
      <c r="R200" s="14"/>
      <c r="S200"/>
      <c r="U200" s="15"/>
      <c r="V200" s="14"/>
      <c r="W200"/>
      <c r="Y200" s="15"/>
      <c r="Z200" s="14"/>
      <c r="AA200"/>
      <c r="AC200" s="15"/>
      <c r="AD200" s="14"/>
      <c r="AE200"/>
    </row>
    <row r="201" spans="1:31" x14ac:dyDescent="0.35">
      <c r="G201"/>
      <c r="H201" s="3"/>
      <c r="I201" s="15"/>
      <c r="J201" s="14"/>
      <c r="K201"/>
      <c r="M201" s="15"/>
      <c r="N201" s="14"/>
      <c r="O201"/>
      <c r="Q201" s="15"/>
      <c r="R201" s="14"/>
      <c r="S201"/>
      <c r="U201" s="15"/>
      <c r="V201" s="14"/>
      <c r="W201"/>
      <c r="Y201" s="15"/>
      <c r="Z201" s="14"/>
      <c r="AA201"/>
      <c r="AC201" s="15"/>
      <c r="AD201" s="14"/>
      <c r="AE201"/>
    </row>
    <row r="202" spans="1:31" x14ac:dyDescent="0.35">
      <c r="G202"/>
      <c r="H202" s="3"/>
      <c r="I202" s="15"/>
      <c r="J202" s="14"/>
      <c r="K202"/>
      <c r="M202" s="15"/>
      <c r="N202" s="14"/>
      <c r="O202"/>
      <c r="Q202" s="15"/>
      <c r="R202" s="14"/>
      <c r="S202"/>
      <c r="U202" s="15"/>
      <c r="V202" s="14"/>
      <c r="W202"/>
      <c r="Y202" s="15"/>
      <c r="Z202" s="14"/>
      <c r="AA202"/>
      <c r="AC202" s="15"/>
      <c r="AD202" s="14"/>
      <c r="AE202"/>
    </row>
    <row r="203" spans="1:31" x14ac:dyDescent="0.35">
      <c r="G203"/>
      <c r="H203" s="3"/>
      <c r="I203" s="15"/>
      <c r="J203" s="14"/>
      <c r="K203"/>
      <c r="M203" s="15"/>
      <c r="N203" s="14"/>
      <c r="O203"/>
      <c r="Q203" s="15"/>
      <c r="R203" s="14"/>
      <c r="S203"/>
      <c r="U203" s="15"/>
      <c r="V203" s="14"/>
      <c r="W203"/>
      <c r="Y203" s="15"/>
      <c r="Z203" s="14"/>
      <c r="AA203"/>
      <c r="AC203" s="15"/>
      <c r="AD203" s="14"/>
      <c r="AE203"/>
    </row>
    <row r="204" spans="1:31" x14ac:dyDescent="0.35">
      <c r="G204"/>
      <c r="H204" s="3"/>
      <c r="I204" s="15"/>
      <c r="J204" s="14"/>
      <c r="K204"/>
      <c r="M204" s="15"/>
      <c r="N204" s="14"/>
      <c r="O204"/>
      <c r="Q204" s="15"/>
      <c r="R204" s="14"/>
      <c r="S204"/>
      <c r="U204" s="15"/>
      <c r="V204" s="14"/>
      <c r="W204"/>
      <c r="Y204" s="15"/>
      <c r="Z204" s="14"/>
      <c r="AA204"/>
      <c r="AC204" s="15"/>
      <c r="AD204" s="14"/>
      <c r="AE204"/>
    </row>
    <row r="205" spans="1:31" x14ac:dyDescent="0.35">
      <c r="G205"/>
      <c r="H205" s="3"/>
      <c r="I205" s="15"/>
      <c r="J205" s="14"/>
      <c r="K205"/>
      <c r="M205" s="15"/>
      <c r="N205" s="14"/>
      <c r="O205"/>
      <c r="Q205" s="15"/>
      <c r="R205" s="14"/>
      <c r="S205"/>
      <c r="U205" s="15"/>
      <c r="V205" s="14"/>
      <c r="W205"/>
      <c r="Y205" s="15"/>
      <c r="Z205" s="14"/>
      <c r="AA205"/>
      <c r="AC205" s="15"/>
      <c r="AD205" s="14"/>
      <c r="AE205"/>
    </row>
    <row r="206" spans="1:31" x14ac:dyDescent="0.35">
      <c r="G206"/>
      <c r="H206" s="3"/>
      <c r="I206" s="15"/>
      <c r="J206" s="14"/>
      <c r="K206"/>
      <c r="M206" s="15"/>
      <c r="N206" s="14"/>
      <c r="O206"/>
      <c r="Q206" s="15"/>
      <c r="R206" s="14"/>
      <c r="S206"/>
      <c r="U206" s="15"/>
      <c r="V206" s="14"/>
      <c r="W206"/>
      <c r="Y206" s="15"/>
      <c r="Z206" s="14"/>
      <c r="AA206"/>
      <c r="AC206" s="15"/>
      <c r="AD206" s="14"/>
      <c r="AE206"/>
    </row>
    <row r="207" spans="1:31" x14ac:dyDescent="0.35">
      <c r="G207"/>
      <c r="H207" s="3"/>
      <c r="I207" s="15"/>
      <c r="J207" s="14"/>
      <c r="K207"/>
      <c r="M207" s="15"/>
      <c r="N207" s="14"/>
      <c r="O207"/>
      <c r="Q207" s="15"/>
      <c r="R207" s="14"/>
      <c r="S207"/>
      <c r="U207" s="15"/>
      <c r="V207" s="14"/>
      <c r="W207"/>
      <c r="Y207" s="15"/>
      <c r="Z207" s="14"/>
      <c r="AA207"/>
      <c r="AC207" s="15"/>
      <c r="AD207" s="14"/>
      <c r="AE207"/>
    </row>
    <row r="208" spans="1:31" x14ac:dyDescent="0.35">
      <c r="G208"/>
      <c r="H208" s="3"/>
      <c r="I208" s="15"/>
      <c r="J208" s="14"/>
      <c r="K208"/>
      <c r="M208" s="15"/>
      <c r="N208" s="14"/>
      <c r="O208"/>
      <c r="Q208" s="15"/>
      <c r="R208" s="14"/>
      <c r="S208"/>
      <c r="U208" s="15"/>
      <c r="V208" s="14"/>
      <c r="W208"/>
      <c r="Y208" s="15"/>
      <c r="Z208" s="14"/>
      <c r="AA208"/>
      <c r="AC208" s="15"/>
      <c r="AD208" s="14"/>
      <c r="AE208"/>
    </row>
    <row r="209" spans="7:31" x14ac:dyDescent="0.35">
      <c r="G209"/>
      <c r="H209" s="3"/>
      <c r="I209" s="15"/>
      <c r="J209" s="14"/>
      <c r="K209"/>
      <c r="M209" s="15"/>
      <c r="N209" s="14"/>
      <c r="O209"/>
      <c r="Q209" s="15"/>
      <c r="R209" s="14"/>
      <c r="S209"/>
      <c r="U209" s="15"/>
      <c r="V209" s="14"/>
      <c r="W209"/>
      <c r="Y209" s="15"/>
      <c r="Z209" s="14"/>
      <c r="AA209"/>
      <c r="AC209" s="15"/>
      <c r="AD209" s="14"/>
      <c r="AE209"/>
    </row>
    <row r="210" spans="7:31" x14ac:dyDescent="0.35">
      <c r="G210"/>
      <c r="H210" s="3"/>
      <c r="I210" s="15"/>
      <c r="J210" s="14"/>
      <c r="K210"/>
      <c r="M210" s="15"/>
      <c r="N210" s="14"/>
      <c r="O210"/>
      <c r="Q210" s="15"/>
      <c r="R210" s="14"/>
      <c r="S210"/>
      <c r="U210" s="15"/>
      <c r="V210" s="14"/>
      <c r="W210"/>
      <c r="Y210" s="15"/>
      <c r="Z210" s="14"/>
      <c r="AA210"/>
      <c r="AC210" s="15"/>
      <c r="AD210" s="14"/>
      <c r="AE210"/>
    </row>
    <row r="211" spans="7:31" x14ac:dyDescent="0.35">
      <c r="G211"/>
      <c r="H211" s="3"/>
      <c r="I211" s="15"/>
      <c r="J211" s="14"/>
      <c r="K211"/>
      <c r="M211" s="15"/>
      <c r="N211" s="14"/>
      <c r="O211"/>
      <c r="Q211" s="15"/>
      <c r="R211" s="14"/>
      <c r="S211"/>
      <c r="U211" s="15"/>
      <c r="V211" s="14"/>
      <c r="W211"/>
      <c r="Y211" s="15"/>
      <c r="Z211" s="14"/>
      <c r="AA211"/>
      <c r="AC211" s="15"/>
      <c r="AD211" s="14"/>
      <c r="AE211"/>
    </row>
    <row r="212" spans="7:31" x14ac:dyDescent="0.35">
      <c r="G212"/>
      <c r="H212" s="3"/>
      <c r="I212" s="15"/>
      <c r="J212" s="14"/>
      <c r="K212"/>
      <c r="M212" s="15"/>
      <c r="N212" s="14"/>
      <c r="O212"/>
      <c r="Q212" s="15"/>
      <c r="R212" s="14"/>
      <c r="S212"/>
      <c r="U212" s="15"/>
      <c r="V212" s="14"/>
      <c r="W212"/>
      <c r="Y212" s="15"/>
      <c r="Z212" s="14"/>
      <c r="AA212"/>
      <c r="AC212" s="15"/>
      <c r="AD212" s="14"/>
      <c r="AE212"/>
    </row>
    <row r="213" spans="7:31" x14ac:dyDescent="0.35">
      <c r="G213"/>
      <c r="H213" s="3"/>
      <c r="I213" s="15"/>
      <c r="J213" s="14"/>
      <c r="K213"/>
      <c r="M213" s="15"/>
      <c r="N213" s="14"/>
      <c r="O213"/>
      <c r="Q213" s="15"/>
      <c r="R213" s="14"/>
      <c r="S213"/>
      <c r="U213" s="15"/>
      <c r="V213" s="14"/>
      <c r="W213"/>
      <c r="Y213" s="15"/>
      <c r="Z213" s="14"/>
      <c r="AA213"/>
      <c r="AC213" s="15"/>
      <c r="AD213" s="14"/>
      <c r="AE213"/>
    </row>
    <row r="214" spans="7:31" x14ac:dyDescent="0.35">
      <c r="G214"/>
      <c r="H214" s="3"/>
      <c r="I214" s="15"/>
      <c r="J214" s="14"/>
      <c r="K214"/>
      <c r="M214" s="15"/>
      <c r="N214" s="14"/>
      <c r="O214"/>
      <c r="Q214" s="15"/>
      <c r="R214" s="14"/>
      <c r="S214"/>
      <c r="U214" s="15"/>
      <c r="V214" s="14"/>
      <c r="W214"/>
      <c r="Y214" s="15"/>
      <c r="Z214" s="14"/>
      <c r="AA214"/>
      <c r="AC214" s="15"/>
      <c r="AD214" s="14"/>
      <c r="AE214"/>
    </row>
    <row r="215" spans="7:31" x14ac:dyDescent="0.35">
      <c r="G215"/>
      <c r="H215" s="3"/>
      <c r="I215" s="15"/>
      <c r="J215" s="14"/>
      <c r="K215"/>
      <c r="M215" s="15"/>
      <c r="N215" s="14"/>
      <c r="O215"/>
      <c r="Q215" s="15"/>
      <c r="R215" s="14"/>
      <c r="S215"/>
      <c r="U215" s="15"/>
      <c r="V215" s="14"/>
      <c r="W215"/>
      <c r="Y215" s="15"/>
      <c r="Z215" s="14"/>
      <c r="AA215"/>
      <c r="AC215" s="15"/>
      <c r="AD215" s="14"/>
      <c r="AE215"/>
    </row>
    <row r="216" spans="7:31" x14ac:dyDescent="0.35">
      <c r="G216"/>
      <c r="H216" s="3"/>
      <c r="I216" s="15"/>
      <c r="J216" s="14"/>
      <c r="K216"/>
      <c r="M216" s="15"/>
      <c r="N216" s="14"/>
      <c r="O216"/>
      <c r="Q216" s="15"/>
      <c r="R216" s="14"/>
      <c r="S216"/>
      <c r="U216" s="15"/>
      <c r="V216" s="14"/>
      <c r="W216"/>
      <c r="Y216" s="15"/>
      <c r="Z216" s="14"/>
      <c r="AA216"/>
      <c r="AC216" s="15"/>
      <c r="AD216" s="14"/>
      <c r="AE216"/>
    </row>
    <row r="217" spans="7:31" x14ac:dyDescent="0.35">
      <c r="G217"/>
      <c r="H217" s="3"/>
      <c r="I217" s="15"/>
      <c r="J217" s="14"/>
      <c r="K217"/>
      <c r="M217" s="15"/>
      <c r="N217" s="14"/>
      <c r="O217"/>
      <c r="Q217" s="15"/>
      <c r="R217" s="14"/>
      <c r="S217"/>
      <c r="U217" s="15"/>
      <c r="V217" s="14"/>
      <c r="W217"/>
      <c r="Y217" s="15"/>
      <c r="Z217" s="14"/>
      <c r="AA217"/>
      <c r="AC217" s="15"/>
      <c r="AD217" s="14"/>
      <c r="AE217"/>
    </row>
    <row r="218" spans="7:31" x14ac:dyDescent="0.35">
      <c r="G218"/>
      <c r="H218" s="3"/>
      <c r="I218" s="15"/>
      <c r="J218" s="14"/>
      <c r="K218"/>
      <c r="M218" s="15"/>
      <c r="N218" s="14"/>
      <c r="O218"/>
      <c r="Q218" s="15"/>
      <c r="R218" s="14"/>
      <c r="S218"/>
      <c r="U218" s="15"/>
      <c r="V218" s="14"/>
      <c r="W218"/>
      <c r="Y218" s="15"/>
      <c r="Z218" s="14"/>
      <c r="AA218"/>
      <c r="AC218" s="15"/>
      <c r="AD218" s="14"/>
      <c r="AE218"/>
    </row>
    <row r="219" spans="7:31" x14ac:dyDescent="0.35">
      <c r="G219"/>
      <c r="H219" s="3"/>
      <c r="I219" s="15"/>
      <c r="J219" s="14"/>
      <c r="K219"/>
      <c r="M219" s="15"/>
      <c r="N219" s="14"/>
      <c r="O219"/>
      <c r="Q219" s="15"/>
      <c r="R219" s="14"/>
      <c r="S219"/>
      <c r="U219" s="15"/>
      <c r="V219" s="14"/>
      <c r="W219"/>
      <c r="Y219" s="15"/>
      <c r="Z219" s="14"/>
      <c r="AA219"/>
      <c r="AC219" s="15"/>
      <c r="AD219" s="14"/>
      <c r="AE219"/>
    </row>
    <row r="220" spans="7:31" x14ac:dyDescent="0.35">
      <c r="G220"/>
      <c r="H220" s="3"/>
      <c r="I220" s="15"/>
      <c r="J220" s="14"/>
      <c r="K220"/>
      <c r="M220" s="15"/>
      <c r="N220" s="14"/>
      <c r="O220"/>
      <c r="Q220" s="15"/>
      <c r="R220" s="14"/>
      <c r="S220"/>
      <c r="U220" s="15"/>
      <c r="V220" s="14"/>
      <c r="W220"/>
      <c r="Y220" s="15"/>
      <c r="Z220" s="14"/>
      <c r="AA220"/>
      <c r="AC220" s="15"/>
      <c r="AD220" s="14"/>
      <c r="AE220"/>
    </row>
    <row r="221" spans="7:31" x14ac:dyDescent="0.35">
      <c r="G221"/>
      <c r="H221" s="3"/>
      <c r="I221" s="15"/>
      <c r="J221" s="14"/>
      <c r="K221"/>
      <c r="M221" s="15"/>
      <c r="N221" s="14"/>
      <c r="O221"/>
      <c r="Q221" s="15"/>
      <c r="R221" s="14"/>
      <c r="S221"/>
      <c r="U221" s="15"/>
      <c r="V221" s="14"/>
      <c r="W221"/>
      <c r="Y221" s="15"/>
      <c r="Z221" s="14"/>
      <c r="AA221"/>
      <c r="AC221" s="15"/>
      <c r="AD221" s="14"/>
      <c r="AE221"/>
    </row>
    <row r="222" spans="7:31" x14ac:dyDescent="0.35">
      <c r="G222"/>
      <c r="H222" s="3"/>
      <c r="I222" s="15"/>
      <c r="J222" s="14"/>
      <c r="K222"/>
      <c r="M222" s="15"/>
      <c r="N222" s="14"/>
      <c r="O222"/>
      <c r="Q222" s="15"/>
      <c r="R222" s="14"/>
      <c r="S222"/>
      <c r="U222" s="15"/>
      <c r="V222" s="14"/>
      <c r="W222"/>
      <c r="Y222" s="15"/>
      <c r="Z222" s="14"/>
      <c r="AA222"/>
      <c r="AC222" s="15"/>
      <c r="AD222" s="14"/>
      <c r="AE222"/>
    </row>
    <row r="223" spans="7:31" x14ac:dyDescent="0.35">
      <c r="G223"/>
      <c r="H223" s="3"/>
      <c r="I223" s="15"/>
      <c r="J223" s="14"/>
      <c r="K223"/>
      <c r="M223" s="15"/>
      <c r="N223" s="14"/>
      <c r="O223"/>
      <c r="Q223" s="15"/>
      <c r="R223" s="14"/>
      <c r="S223"/>
      <c r="U223" s="15"/>
      <c r="V223" s="14"/>
      <c r="W223"/>
      <c r="Y223" s="15"/>
      <c r="Z223" s="14"/>
      <c r="AA223"/>
      <c r="AC223" s="15"/>
      <c r="AD223" s="14"/>
      <c r="AE223"/>
    </row>
    <row r="224" spans="7:31" x14ac:dyDescent="0.35">
      <c r="G224"/>
      <c r="H224" s="3"/>
      <c r="I224" s="15"/>
      <c r="J224" s="14"/>
      <c r="K224"/>
      <c r="M224" s="15"/>
      <c r="N224" s="14"/>
      <c r="O224"/>
      <c r="Q224" s="15"/>
      <c r="R224" s="14"/>
      <c r="S224"/>
      <c r="U224" s="15"/>
      <c r="V224" s="14"/>
      <c r="W224"/>
      <c r="Y224" s="15"/>
      <c r="Z224" s="14"/>
      <c r="AA224"/>
      <c r="AC224" s="15"/>
      <c r="AD224" s="14"/>
      <c r="AE224"/>
    </row>
    <row r="225" spans="7:31" x14ac:dyDescent="0.35">
      <c r="G225"/>
      <c r="H225" s="3"/>
      <c r="I225" s="15"/>
      <c r="J225" s="14"/>
      <c r="K225"/>
      <c r="M225" s="15"/>
      <c r="N225" s="14"/>
      <c r="O225"/>
      <c r="Q225" s="15"/>
      <c r="R225" s="14"/>
      <c r="S225"/>
      <c r="U225" s="15"/>
      <c r="V225" s="14"/>
      <c r="W225"/>
      <c r="Y225" s="15"/>
      <c r="Z225" s="14"/>
      <c r="AA225"/>
      <c r="AC225" s="15"/>
      <c r="AD225" s="14"/>
      <c r="AE225"/>
    </row>
    <row r="226" spans="7:31" x14ac:dyDescent="0.35">
      <c r="G226"/>
      <c r="H226" s="3"/>
      <c r="I226" s="15"/>
      <c r="J226" s="14"/>
      <c r="K226"/>
      <c r="M226" s="15"/>
      <c r="N226" s="14"/>
      <c r="O226"/>
      <c r="Q226" s="15"/>
      <c r="R226" s="14"/>
      <c r="S226"/>
      <c r="U226" s="15"/>
      <c r="V226" s="14"/>
      <c r="W226"/>
      <c r="Y226" s="15"/>
      <c r="Z226" s="14"/>
      <c r="AA226"/>
      <c r="AC226" s="15"/>
      <c r="AD226" s="14"/>
      <c r="AE226"/>
    </row>
    <row r="227" spans="7:31" x14ac:dyDescent="0.35">
      <c r="G227"/>
      <c r="H227" s="3"/>
      <c r="I227" s="15"/>
      <c r="J227" s="14"/>
      <c r="K227"/>
      <c r="M227" s="15"/>
      <c r="N227" s="14"/>
      <c r="O227"/>
      <c r="Q227" s="15"/>
      <c r="R227" s="14"/>
      <c r="S227"/>
      <c r="U227" s="15"/>
      <c r="V227" s="14"/>
      <c r="W227"/>
      <c r="Y227" s="15"/>
      <c r="Z227" s="14"/>
      <c r="AA227"/>
      <c r="AC227" s="15"/>
      <c r="AD227" s="14"/>
      <c r="AE227"/>
    </row>
    <row r="228" spans="7:31" x14ac:dyDescent="0.35">
      <c r="G228"/>
      <c r="H228" s="3"/>
      <c r="I228" s="15"/>
      <c r="J228" s="14"/>
      <c r="K228"/>
      <c r="M228" s="15"/>
      <c r="N228" s="14"/>
      <c r="O228"/>
      <c r="Q228" s="15"/>
      <c r="R228" s="14"/>
      <c r="S228"/>
      <c r="U228" s="15"/>
      <c r="V228" s="14"/>
      <c r="W228"/>
      <c r="Y228" s="15"/>
      <c r="Z228" s="14"/>
      <c r="AA228"/>
      <c r="AC228" s="15"/>
      <c r="AD228" s="14"/>
      <c r="AE228"/>
    </row>
    <row r="229" spans="7:31" x14ac:dyDescent="0.35">
      <c r="G229"/>
      <c r="H229" s="3"/>
      <c r="I229" s="15"/>
      <c r="J229" s="14"/>
      <c r="K229"/>
      <c r="M229" s="15"/>
      <c r="N229" s="14"/>
      <c r="O229"/>
      <c r="Q229" s="15"/>
      <c r="R229" s="14"/>
      <c r="S229"/>
      <c r="U229" s="15"/>
      <c r="V229" s="14"/>
      <c r="W229"/>
      <c r="Y229" s="15"/>
      <c r="Z229" s="14"/>
      <c r="AA229"/>
      <c r="AC229" s="15"/>
      <c r="AD229" s="14"/>
      <c r="AE229"/>
    </row>
    <row r="230" spans="7:31" x14ac:dyDescent="0.35">
      <c r="G230"/>
      <c r="H230" s="3"/>
      <c r="I230" s="15"/>
      <c r="J230" s="14"/>
      <c r="K230"/>
      <c r="M230" s="15"/>
      <c r="N230" s="14"/>
      <c r="O230"/>
      <c r="Q230" s="15"/>
      <c r="R230" s="14"/>
      <c r="S230"/>
      <c r="U230" s="15"/>
      <c r="V230" s="14"/>
      <c r="W230"/>
      <c r="Y230" s="15"/>
      <c r="Z230" s="14"/>
      <c r="AA230"/>
      <c r="AC230" s="15"/>
      <c r="AD230" s="14"/>
      <c r="AE230"/>
    </row>
    <row r="231" spans="7:31" x14ac:dyDescent="0.35">
      <c r="G231"/>
      <c r="H231" s="3"/>
      <c r="I231" s="15"/>
      <c r="J231" s="14"/>
      <c r="K231"/>
      <c r="M231" s="15"/>
      <c r="N231" s="14"/>
      <c r="O231"/>
      <c r="Q231" s="15"/>
      <c r="R231" s="14"/>
      <c r="S231"/>
      <c r="U231" s="15"/>
      <c r="V231" s="14"/>
      <c r="W231"/>
      <c r="Y231" s="15"/>
      <c r="Z231" s="14"/>
      <c r="AA231"/>
      <c r="AC231" s="15"/>
      <c r="AD231" s="14"/>
      <c r="AE231"/>
    </row>
    <row r="232" spans="7:31" x14ac:dyDescent="0.35">
      <c r="G232"/>
      <c r="H232" s="3"/>
      <c r="I232" s="15"/>
      <c r="J232" s="14"/>
      <c r="K232"/>
      <c r="M232" s="15"/>
      <c r="N232" s="14"/>
      <c r="O232"/>
      <c r="Q232" s="15"/>
      <c r="R232" s="14"/>
      <c r="S232"/>
      <c r="U232" s="15"/>
      <c r="V232" s="14"/>
      <c r="W232"/>
      <c r="Y232" s="15"/>
      <c r="Z232" s="14"/>
      <c r="AA232"/>
      <c r="AC232" s="15"/>
      <c r="AD232" s="14"/>
      <c r="AE232"/>
    </row>
    <row r="233" spans="7:31" x14ac:dyDescent="0.35">
      <c r="G233"/>
      <c r="H233" s="3"/>
      <c r="I233" s="15"/>
      <c r="J233" s="14"/>
      <c r="K233"/>
      <c r="M233" s="15"/>
      <c r="N233" s="14"/>
      <c r="O233"/>
      <c r="Q233" s="15"/>
      <c r="R233" s="14"/>
      <c r="S233"/>
      <c r="U233" s="15"/>
      <c r="V233" s="14"/>
      <c r="W233"/>
      <c r="Y233" s="15"/>
      <c r="Z233" s="14"/>
      <c r="AA233"/>
      <c r="AC233" s="15"/>
      <c r="AD233" s="14"/>
      <c r="AE233"/>
    </row>
    <row r="234" spans="7:31" x14ac:dyDescent="0.35">
      <c r="G234"/>
      <c r="H234" s="3"/>
      <c r="I234" s="15"/>
      <c r="J234" s="14"/>
      <c r="K234"/>
      <c r="M234" s="15"/>
      <c r="N234" s="14"/>
      <c r="O234"/>
      <c r="Q234" s="15"/>
      <c r="R234" s="14"/>
      <c r="S234"/>
      <c r="U234" s="15"/>
      <c r="V234" s="14"/>
      <c r="W234"/>
      <c r="Y234" s="15"/>
      <c r="Z234" s="14"/>
      <c r="AA234"/>
      <c r="AC234" s="15"/>
      <c r="AD234" s="14"/>
      <c r="AE234"/>
    </row>
    <row r="235" spans="7:31" x14ac:dyDescent="0.35">
      <c r="G235"/>
      <c r="H235" s="3"/>
      <c r="I235" s="15"/>
      <c r="J235" s="14"/>
      <c r="K235"/>
      <c r="M235" s="15"/>
      <c r="N235" s="14"/>
      <c r="O235"/>
      <c r="Q235" s="15"/>
      <c r="R235" s="14"/>
      <c r="S235"/>
      <c r="U235" s="15"/>
      <c r="V235" s="14"/>
      <c r="W235"/>
      <c r="Y235" s="15"/>
      <c r="Z235" s="14"/>
      <c r="AA235"/>
      <c r="AC235" s="15"/>
      <c r="AD235" s="14"/>
      <c r="AE235"/>
    </row>
    <row r="236" spans="7:31" x14ac:dyDescent="0.35">
      <c r="G236"/>
      <c r="H236" s="3"/>
      <c r="I236" s="15"/>
      <c r="J236" s="14"/>
      <c r="K236"/>
      <c r="M236" s="15"/>
      <c r="N236" s="14"/>
      <c r="O236"/>
      <c r="Q236" s="15"/>
      <c r="R236" s="14"/>
      <c r="S236"/>
      <c r="U236" s="15"/>
      <c r="V236" s="14"/>
      <c r="W236"/>
      <c r="Y236" s="15"/>
      <c r="Z236" s="14"/>
      <c r="AA236"/>
      <c r="AC236" s="15"/>
      <c r="AD236" s="14"/>
      <c r="AE236"/>
    </row>
    <row r="237" spans="7:31" x14ac:dyDescent="0.35">
      <c r="G237"/>
      <c r="H237" s="3"/>
      <c r="I237" s="15"/>
      <c r="J237" s="14"/>
      <c r="K237"/>
      <c r="M237" s="15"/>
      <c r="N237" s="14"/>
      <c r="O237"/>
      <c r="Q237" s="15"/>
      <c r="R237" s="14"/>
      <c r="S237"/>
      <c r="U237" s="15"/>
      <c r="V237" s="14"/>
      <c r="W237"/>
      <c r="Y237" s="15"/>
      <c r="Z237" s="14"/>
      <c r="AA237"/>
      <c r="AC237" s="15"/>
      <c r="AD237" s="14"/>
      <c r="AE237"/>
    </row>
    <row r="238" spans="7:31" x14ac:dyDescent="0.35">
      <c r="G238"/>
      <c r="H238" s="3"/>
      <c r="I238" s="15"/>
      <c r="J238" s="14"/>
      <c r="K238"/>
      <c r="M238" s="15"/>
      <c r="N238" s="14"/>
      <c r="O238"/>
      <c r="Q238" s="15"/>
      <c r="R238" s="14"/>
      <c r="S238"/>
      <c r="U238" s="15"/>
      <c r="V238" s="14"/>
      <c r="W238"/>
      <c r="Y238" s="15"/>
      <c r="Z238" s="14"/>
      <c r="AA238"/>
      <c r="AC238" s="15"/>
      <c r="AD238" s="14"/>
      <c r="AE238"/>
    </row>
    <row r="239" spans="7:31" x14ac:dyDescent="0.35">
      <c r="G239"/>
      <c r="H239" s="3"/>
      <c r="I239" s="15"/>
      <c r="J239" s="14"/>
      <c r="K239"/>
      <c r="M239" s="15"/>
      <c r="N239" s="14"/>
      <c r="O239"/>
      <c r="Q239" s="15"/>
      <c r="R239" s="14"/>
      <c r="S239"/>
      <c r="U239" s="15"/>
      <c r="V239" s="14"/>
      <c r="W239"/>
      <c r="Y239" s="15"/>
      <c r="Z239" s="14"/>
      <c r="AA239"/>
      <c r="AC239" s="15"/>
      <c r="AD239" s="14"/>
      <c r="AE239"/>
    </row>
    <row r="240" spans="7:31" x14ac:dyDescent="0.35">
      <c r="G240"/>
      <c r="H240" s="3"/>
      <c r="I240" s="15"/>
      <c r="J240" s="14"/>
      <c r="K240"/>
      <c r="M240" s="15"/>
      <c r="N240" s="14"/>
      <c r="O240"/>
      <c r="Q240" s="15"/>
      <c r="R240" s="14"/>
      <c r="S240"/>
      <c r="U240" s="15"/>
      <c r="V240" s="14"/>
      <c r="W240"/>
      <c r="Y240" s="15"/>
      <c r="Z240" s="14"/>
      <c r="AA240"/>
      <c r="AC240" s="15"/>
      <c r="AD240" s="14"/>
      <c r="AE240"/>
    </row>
    <row r="241" spans="7:31" x14ac:dyDescent="0.35">
      <c r="G241"/>
      <c r="H241" s="3"/>
      <c r="I241" s="15"/>
      <c r="J241" s="14"/>
      <c r="K241"/>
      <c r="M241" s="15"/>
      <c r="N241" s="14"/>
      <c r="O241"/>
      <c r="Q241" s="15"/>
      <c r="R241" s="14"/>
      <c r="S241"/>
      <c r="U241" s="15"/>
      <c r="V241" s="14"/>
      <c r="W241"/>
      <c r="Y241" s="15"/>
      <c r="Z241" s="14"/>
      <c r="AA241"/>
      <c r="AC241" s="15"/>
      <c r="AD241" s="14"/>
      <c r="AE241"/>
    </row>
    <row r="242" spans="7:31" x14ac:dyDescent="0.35">
      <c r="G242"/>
      <c r="H242" s="3"/>
      <c r="I242" s="15"/>
      <c r="J242" s="14"/>
      <c r="K242"/>
      <c r="M242" s="15"/>
      <c r="N242" s="14"/>
      <c r="O242"/>
      <c r="Q242" s="15"/>
      <c r="R242" s="14"/>
      <c r="S242"/>
      <c r="U242" s="15"/>
      <c r="V242" s="14"/>
      <c r="W242"/>
      <c r="Y242" s="15"/>
      <c r="Z242" s="14"/>
      <c r="AA242"/>
      <c r="AC242" s="15"/>
      <c r="AD242" s="14"/>
      <c r="AE242"/>
    </row>
    <row r="243" spans="7:31" x14ac:dyDescent="0.35">
      <c r="G243"/>
      <c r="H243" s="3"/>
      <c r="I243" s="15"/>
      <c r="J243" s="14"/>
      <c r="K243"/>
      <c r="M243" s="15"/>
      <c r="N243" s="14"/>
      <c r="O243"/>
      <c r="Q243" s="15"/>
      <c r="R243" s="14"/>
      <c r="S243"/>
      <c r="U243" s="15"/>
      <c r="V243" s="14"/>
      <c r="W243"/>
      <c r="Y243" s="15"/>
      <c r="Z243" s="14"/>
      <c r="AA243"/>
      <c r="AC243" s="15"/>
      <c r="AD243" s="14"/>
      <c r="AE243"/>
    </row>
    <row r="244" spans="7:31" x14ac:dyDescent="0.35">
      <c r="G244"/>
      <c r="H244" s="3"/>
      <c r="I244" s="15"/>
      <c r="J244" s="14"/>
      <c r="K244"/>
      <c r="M244" s="15"/>
      <c r="N244" s="14"/>
      <c r="O244"/>
      <c r="Q244" s="15"/>
      <c r="R244" s="14"/>
      <c r="S244"/>
      <c r="U244" s="15"/>
      <c r="V244" s="14"/>
      <c r="W244"/>
      <c r="Y244" s="15"/>
      <c r="Z244" s="14"/>
      <c r="AA244"/>
      <c r="AC244" s="15"/>
      <c r="AD244" s="14"/>
      <c r="AE244"/>
    </row>
    <row r="245" spans="7:31" x14ac:dyDescent="0.35">
      <c r="G245"/>
      <c r="H245" s="3"/>
      <c r="I245" s="15"/>
      <c r="J245" s="14"/>
      <c r="K245"/>
      <c r="M245" s="15"/>
      <c r="N245" s="14"/>
      <c r="O245"/>
      <c r="Q245" s="15"/>
      <c r="R245" s="14"/>
      <c r="S245"/>
      <c r="U245" s="15"/>
      <c r="V245" s="14"/>
      <c r="W245"/>
      <c r="Y245" s="15"/>
      <c r="Z245" s="14"/>
      <c r="AA245"/>
      <c r="AC245" s="15"/>
      <c r="AD245" s="14"/>
      <c r="AE245"/>
    </row>
    <row r="246" spans="7:31" x14ac:dyDescent="0.35">
      <c r="G246"/>
      <c r="H246" s="3"/>
      <c r="I246" s="15"/>
      <c r="J246" s="14"/>
      <c r="K246"/>
      <c r="M246" s="15"/>
      <c r="N246" s="14"/>
      <c r="O246"/>
      <c r="Q246" s="15"/>
      <c r="R246" s="14"/>
      <c r="S246"/>
      <c r="U246" s="15"/>
      <c r="V246" s="14"/>
      <c r="W246"/>
      <c r="Y246" s="15"/>
      <c r="Z246" s="14"/>
      <c r="AA246"/>
      <c r="AC246" s="15"/>
      <c r="AD246" s="14"/>
      <c r="AE246"/>
    </row>
    <row r="247" spans="7:31" x14ac:dyDescent="0.35">
      <c r="G247"/>
      <c r="H247" s="3"/>
      <c r="I247" s="15"/>
      <c r="J247" s="14"/>
      <c r="K247"/>
      <c r="M247" s="15"/>
      <c r="N247" s="14"/>
      <c r="O247"/>
      <c r="Q247" s="15"/>
      <c r="R247" s="14"/>
      <c r="S247"/>
      <c r="U247" s="15"/>
      <c r="V247" s="14"/>
      <c r="W247"/>
      <c r="Y247" s="15"/>
      <c r="Z247" s="14"/>
      <c r="AA247"/>
      <c r="AC247" s="15"/>
      <c r="AD247" s="14"/>
      <c r="AE247"/>
    </row>
    <row r="248" spans="7:31" x14ac:dyDescent="0.35">
      <c r="G248"/>
      <c r="H248" s="3"/>
      <c r="I248" s="15"/>
      <c r="J248" s="14"/>
      <c r="K248"/>
      <c r="M248" s="15"/>
      <c r="N248" s="14"/>
      <c r="O248"/>
      <c r="Q248" s="15"/>
      <c r="R248" s="14"/>
      <c r="S248"/>
      <c r="U248" s="15"/>
      <c r="V248" s="14"/>
      <c r="W248"/>
      <c r="Y248" s="15"/>
      <c r="Z248" s="14"/>
      <c r="AA248"/>
      <c r="AC248" s="15"/>
      <c r="AD248" s="14"/>
      <c r="AE248"/>
    </row>
    <row r="249" spans="7:31" x14ac:dyDescent="0.35">
      <c r="G249"/>
      <c r="H249" s="3"/>
      <c r="I249" s="15"/>
      <c r="J249" s="14"/>
      <c r="K249"/>
      <c r="M249" s="15"/>
      <c r="N249" s="14"/>
      <c r="O249"/>
      <c r="Q249" s="15"/>
      <c r="R249" s="14"/>
      <c r="S249"/>
      <c r="U249" s="15"/>
      <c r="V249" s="14"/>
      <c r="W249"/>
      <c r="Y249" s="15"/>
      <c r="Z249" s="14"/>
      <c r="AA249"/>
      <c r="AC249" s="15"/>
      <c r="AD249" s="14"/>
      <c r="AE249"/>
    </row>
    <row r="250" spans="7:31" x14ac:dyDescent="0.35">
      <c r="G250"/>
      <c r="H250" s="3"/>
      <c r="I250" s="15"/>
      <c r="J250" s="14"/>
      <c r="K250"/>
      <c r="M250" s="15"/>
      <c r="N250" s="14"/>
      <c r="O250"/>
      <c r="Q250" s="15"/>
      <c r="R250" s="14"/>
      <c r="S250"/>
      <c r="U250" s="15"/>
      <c r="V250" s="14"/>
      <c r="W250"/>
      <c r="Y250" s="15"/>
      <c r="Z250" s="14"/>
      <c r="AA250"/>
      <c r="AC250" s="15"/>
      <c r="AD250" s="14"/>
      <c r="AE250"/>
    </row>
    <row r="251" spans="7:31" x14ac:dyDescent="0.35">
      <c r="G251"/>
      <c r="H251" s="3"/>
      <c r="I251" s="15"/>
      <c r="J251" s="14"/>
      <c r="K251"/>
      <c r="M251" s="15"/>
      <c r="N251" s="14"/>
      <c r="O251"/>
      <c r="Q251" s="15"/>
      <c r="R251" s="14"/>
      <c r="S251"/>
      <c r="U251" s="15"/>
      <c r="V251" s="14"/>
      <c r="W251"/>
      <c r="Y251" s="15"/>
      <c r="Z251" s="14"/>
      <c r="AA251"/>
      <c r="AC251" s="15"/>
      <c r="AD251" s="14"/>
      <c r="AE251"/>
    </row>
    <row r="252" spans="7:31" x14ac:dyDescent="0.35">
      <c r="G252"/>
      <c r="H252" s="3"/>
      <c r="I252" s="15"/>
      <c r="J252" s="14"/>
      <c r="K252"/>
      <c r="M252" s="15"/>
      <c r="N252" s="14"/>
      <c r="O252"/>
      <c r="Q252" s="15"/>
      <c r="R252" s="14"/>
      <c r="S252"/>
      <c r="U252" s="15"/>
      <c r="V252" s="14"/>
      <c r="W252"/>
      <c r="Y252" s="15"/>
      <c r="Z252" s="14"/>
      <c r="AA252"/>
      <c r="AC252" s="15"/>
      <c r="AD252" s="14"/>
      <c r="AE252"/>
    </row>
    <row r="253" spans="7:31" x14ac:dyDescent="0.35">
      <c r="G253"/>
      <c r="H253" s="3"/>
      <c r="I253" s="15"/>
      <c r="J253" s="14"/>
      <c r="K253"/>
      <c r="M253" s="15"/>
      <c r="N253" s="14"/>
      <c r="O253"/>
      <c r="Q253" s="15"/>
      <c r="R253" s="14"/>
      <c r="S253"/>
      <c r="U253" s="15"/>
      <c r="V253" s="14"/>
      <c r="W253"/>
      <c r="Y253" s="15"/>
      <c r="Z253" s="14"/>
      <c r="AA253"/>
      <c r="AC253" s="15"/>
      <c r="AD253" s="14"/>
      <c r="AE253"/>
    </row>
    <row r="254" spans="7:31" x14ac:dyDescent="0.35">
      <c r="G254"/>
      <c r="H254" s="3"/>
      <c r="I254" s="15"/>
      <c r="J254" s="14"/>
      <c r="K254"/>
      <c r="M254" s="15"/>
      <c r="N254" s="14"/>
      <c r="O254"/>
      <c r="Q254" s="15"/>
      <c r="R254" s="14"/>
      <c r="S254"/>
      <c r="U254" s="15"/>
      <c r="V254" s="14"/>
      <c r="W254"/>
      <c r="Y254" s="15"/>
      <c r="Z254" s="14"/>
      <c r="AA254"/>
      <c r="AC254" s="15"/>
      <c r="AD254" s="14"/>
      <c r="AE254"/>
    </row>
    <row r="255" spans="7:31" x14ac:dyDescent="0.35">
      <c r="G255"/>
      <c r="H255" s="3"/>
      <c r="I255" s="15"/>
      <c r="J255" s="14"/>
      <c r="K255"/>
      <c r="M255" s="15"/>
      <c r="N255" s="14"/>
      <c r="O255"/>
      <c r="Q255" s="15"/>
      <c r="R255" s="14"/>
      <c r="S255"/>
      <c r="U255" s="15"/>
      <c r="V255" s="14"/>
      <c r="W255"/>
      <c r="Y255" s="15"/>
      <c r="Z255" s="14"/>
      <c r="AA255"/>
      <c r="AC255" s="15"/>
      <c r="AD255" s="14"/>
      <c r="AE255"/>
    </row>
    <row r="256" spans="7:31" x14ac:dyDescent="0.35">
      <c r="G256"/>
      <c r="H256" s="3"/>
      <c r="I256" s="15"/>
      <c r="J256" s="14"/>
      <c r="K256"/>
      <c r="M256" s="15"/>
      <c r="N256" s="14"/>
      <c r="O256"/>
      <c r="Q256" s="15"/>
      <c r="R256" s="14"/>
      <c r="S256"/>
      <c r="U256" s="15"/>
      <c r="V256" s="14"/>
      <c r="W256"/>
      <c r="Y256" s="15"/>
      <c r="Z256" s="14"/>
      <c r="AA256"/>
      <c r="AC256" s="15"/>
      <c r="AD256" s="14"/>
      <c r="AE256"/>
    </row>
    <row r="257" spans="7:31" x14ac:dyDescent="0.35">
      <c r="G257"/>
      <c r="H257" s="3"/>
      <c r="I257" s="15"/>
      <c r="J257" s="14"/>
      <c r="K257"/>
      <c r="M257" s="15"/>
      <c r="N257" s="14"/>
      <c r="O257"/>
      <c r="Q257" s="15"/>
      <c r="R257" s="14"/>
      <c r="S257"/>
      <c r="U257" s="15"/>
      <c r="V257" s="14"/>
      <c r="W257"/>
      <c r="Y257" s="15"/>
      <c r="Z257" s="14"/>
      <c r="AA257"/>
      <c r="AC257" s="15"/>
      <c r="AD257" s="14"/>
      <c r="AE257"/>
    </row>
    <row r="258" spans="7:31" x14ac:dyDescent="0.35">
      <c r="G258"/>
      <c r="H258" s="3"/>
      <c r="I258" s="15"/>
      <c r="J258" s="14"/>
      <c r="K258"/>
      <c r="M258" s="15"/>
      <c r="N258" s="14"/>
      <c r="O258"/>
      <c r="Q258" s="15"/>
      <c r="R258" s="14"/>
      <c r="S258"/>
      <c r="U258" s="15"/>
      <c r="V258" s="14"/>
      <c r="W258"/>
      <c r="Y258" s="15"/>
      <c r="Z258" s="14"/>
      <c r="AA258"/>
      <c r="AC258" s="15"/>
      <c r="AD258" s="14"/>
      <c r="AE258"/>
    </row>
    <row r="259" spans="7:31" x14ac:dyDescent="0.35">
      <c r="G259"/>
      <c r="H259" s="3"/>
      <c r="I259" s="15"/>
      <c r="J259" s="14"/>
      <c r="K259"/>
      <c r="M259" s="15"/>
      <c r="N259" s="14"/>
      <c r="O259"/>
      <c r="Q259" s="15"/>
      <c r="R259" s="14"/>
      <c r="S259"/>
      <c r="U259" s="15"/>
      <c r="V259" s="14"/>
      <c r="W259"/>
      <c r="Y259" s="15"/>
      <c r="Z259" s="14"/>
      <c r="AA259"/>
      <c r="AC259" s="15"/>
      <c r="AD259" s="14"/>
      <c r="AE259"/>
    </row>
    <row r="260" spans="7:31" x14ac:dyDescent="0.35">
      <c r="G260"/>
      <c r="H260" s="3"/>
      <c r="I260" s="15"/>
      <c r="J260" s="14"/>
      <c r="K260"/>
      <c r="M260" s="15"/>
      <c r="N260" s="14"/>
      <c r="O260"/>
      <c r="Q260" s="15"/>
      <c r="R260" s="14"/>
      <c r="S260"/>
      <c r="U260" s="15"/>
      <c r="V260" s="14"/>
      <c r="W260"/>
      <c r="Y260" s="15"/>
      <c r="Z260" s="14"/>
      <c r="AA260"/>
      <c r="AC260" s="15"/>
      <c r="AD260" s="14"/>
      <c r="AE260"/>
    </row>
    <row r="261" spans="7:31" x14ac:dyDescent="0.35">
      <c r="G261"/>
      <c r="H261" s="3"/>
      <c r="I261" s="15"/>
      <c r="J261" s="14"/>
      <c r="K261"/>
      <c r="M261" s="15"/>
      <c r="N261" s="14"/>
      <c r="O261"/>
      <c r="Q261" s="15"/>
      <c r="R261" s="14"/>
      <c r="S261"/>
      <c r="U261" s="15"/>
      <c r="V261" s="14"/>
      <c r="W261"/>
      <c r="Y261" s="15"/>
      <c r="Z261" s="14"/>
      <c r="AA261"/>
      <c r="AC261" s="15"/>
      <c r="AD261" s="14"/>
      <c r="AE261"/>
    </row>
    <row r="262" spans="7:31" x14ac:dyDescent="0.35">
      <c r="G262"/>
      <c r="H262" s="3"/>
      <c r="I262" s="15"/>
      <c r="J262" s="14"/>
      <c r="K262"/>
      <c r="M262" s="15"/>
      <c r="N262" s="14"/>
      <c r="O262"/>
      <c r="Q262" s="15"/>
      <c r="R262" s="14"/>
      <c r="S262"/>
      <c r="U262" s="15"/>
      <c r="V262" s="14"/>
      <c r="W262"/>
      <c r="Y262" s="15"/>
      <c r="Z262" s="14"/>
      <c r="AA262"/>
      <c r="AC262" s="15"/>
      <c r="AD262" s="14"/>
      <c r="AE262"/>
    </row>
    <row r="263" spans="7:31" x14ac:dyDescent="0.35">
      <c r="G263"/>
      <c r="H263" s="3"/>
      <c r="I263" s="15"/>
      <c r="J263" s="14"/>
      <c r="K263"/>
      <c r="M263" s="15"/>
      <c r="N263" s="14"/>
      <c r="O263"/>
      <c r="Q263" s="15"/>
      <c r="R263" s="14"/>
      <c r="S263"/>
      <c r="U263" s="15"/>
      <c r="V263" s="14"/>
      <c r="W263"/>
      <c r="Y263" s="15"/>
      <c r="Z263" s="14"/>
      <c r="AA263"/>
      <c r="AC263" s="15"/>
      <c r="AD263" s="14"/>
      <c r="AE263"/>
    </row>
    <row r="264" spans="7:31" x14ac:dyDescent="0.35">
      <c r="G264"/>
      <c r="H264" s="3"/>
      <c r="I264" s="15"/>
      <c r="J264" s="14"/>
      <c r="K264"/>
      <c r="M264" s="15"/>
      <c r="N264" s="14"/>
      <c r="O264"/>
      <c r="Q264" s="15"/>
      <c r="R264" s="14"/>
      <c r="S264"/>
      <c r="U264" s="15"/>
      <c r="V264" s="14"/>
      <c r="W264"/>
      <c r="Y264" s="15"/>
      <c r="Z264" s="14"/>
      <c r="AA264"/>
      <c r="AC264" s="15"/>
      <c r="AD264" s="14"/>
      <c r="AE264"/>
    </row>
    <row r="265" spans="7:31" x14ac:dyDescent="0.35">
      <c r="G265"/>
      <c r="H265" s="3"/>
      <c r="I265" s="15"/>
      <c r="J265" s="14"/>
      <c r="K265"/>
      <c r="M265" s="15"/>
      <c r="N265" s="14"/>
      <c r="O265"/>
      <c r="Q265" s="15"/>
      <c r="R265" s="14"/>
      <c r="S265"/>
      <c r="U265" s="15"/>
      <c r="V265" s="14"/>
      <c r="W265"/>
      <c r="Y265" s="15"/>
      <c r="Z265" s="14"/>
      <c r="AA265"/>
      <c r="AC265" s="15"/>
      <c r="AD265" s="14"/>
      <c r="AE265"/>
    </row>
    <row r="266" spans="7:31" x14ac:dyDescent="0.35">
      <c r="G266"/>
      <c r="H266" s="3"/>
      <c r="I266" s="15"/>
      <c r="J266" s="14"/>
      <c r="K266"/>
      <c r="M266" s="15"/>
      <c r="N266" s="14"/>
      <c r="O266"/>
      <c r="Q266" s="15"/>
      <c r="R266" s="14"/>
      <c r="S266"/>
      <c r="U266" s="15"/>
      <c r="V266" s="14"/>
      <c r="W266"/>
      <c r="Y266" s="15"/>
      <c r="Z266" s="14"/>
      <c r="AA266"/>
      <c r="AC266" s="15"/>
      <c r="AD266" s="14"/>
      <c r="AE266"/>
    </row>
    <row r="267" spans="7:31" x14ac:dyDescent="0.35">
      <c r="G267"/>
      <c r="H267" s="3"/>
      <c r="I267" s="15"/>
      <c r="J267" s="14"/>
      <c r="K267"/>
      <c r="M267" s="15"/>
      <c r="N267" s="14"/>
      <c r="O267"/>
      <c r="Q267" s="15"/>
      <c r="R267" s="14"/>
      <c r="S267"/>
      <c r="U267" s="15"/>
      <c r="V267" s="14"/>
      <c r="W267"/>
      <c r="Y267" s="15"/>
      <c r="Z267" s="14"/>
      <c r="AA267"/>
      <c r="AC267" s="15"/>
      <c r="AD267" s="14"/>
      <c r="AE267"/>
    </row>
    <row r="268" spans="7:31" x14ac:dyDescent="0.35">
      <c r="G268"/>
      <c r="H268" s="3"/>
      <c r="I268" s="15"/>
      <c r="J268" s="14"/>
      <c r="K268"/>
      <c r="M268" s="15"/>
      <c r="N268" s="14"/>
      <c r="O268"/>
      <c r="Q268" s="15"/>
      <c r="R268" s="14"/>
      <c r="S268"/>
      <c r="U268" s="15"/>
      <c r="V268" s="14"/>
      <c r="W268"/>
      <c r="Y268" s="15"/>
      <c r="Z268" s="14"/>
      <c r="AA268"/>
      <c r="AC268" s="15"/>
      <c r="AD268" s="14"/>
      <c r="AE268"/>
    </row>
    <row r="269" spans="7:31" x14ac:dyDescent="0.35">
      <c r="G269"/>
      <c r="H269" s="3"/>
      <c r="I269" s="15"/>
      <c r="J269" s="14"/>
      <c r="K269"/>
      <c r="M269" s="15"/>
      <c r="N269" s="14"/>
      <c r="O269"/>
      <c r="Q269" s="15"/>
      <c r="R269" s="14"/>
      <c r="S269"/>
      <c r="U269" s="15"/>
      <c r="V269" s="14"/>
      <c r="W269"/>
      <c r="Y269" s="15"/>
      <c r="Z269" s="14"/>
      <c r="AA269"/>
      <c r="AC269" s="15"/>
      <c r="AD269" s="14"/>
      <c r="AE269"/>
    </row>
    <row r="270" spans="7:31" x14ac:dyDescent="0.35">
      <c r="G270"/>
      <c r="H270" s="3"/>
      <c r="I270" s="15"/>
      <c r="J270" s="14"/>
      <c r="K270"/>
      <c r="M270" s="15"/>
      <c r="N270" s="14"/>
      <c r="O270"/>
      <c r="Q270" s="15"/>
      <c r="R270" s="14"/>
      <c r="S270"/>
      <c r="U270" s="15"/>
      <c r="V270" s="14"/>
      <c r="W270"/>
      <c r="Y270" s="15"/>
      <c r="Z270" s="14"/>
      <c r="AA270"/>
      <c r="AC270" s="15"/>
      <c r="AD270" s="14"/>
      <c r="AE270"/>
    </row>
    <row r="271" spans="7:31" x14ac:dyDescent="0.35">
      <c r="G271"/>
      <c r="H271" s="3"/>
      <c r="I271" s="15"/>
      <c r="J271" s="14"/>
      <c r="K271"/>
      <c r="M271" s="15"/>
      <c r="N271" s="14"/>
      <c r="O271"/>
      <c r="Q271" s="15"/>
      <c r="R271" s="14"/>
      <c r="S271"/>
      <c r="U271" s="15"/>
      <c r="V271" s="14"/>
      <c r="W271"/>
      <c r="Y271" s="15"/>
      <c r="Z271" s="14"/>
      <c r="AA271"/>
      <c r="AC271" s="15"/>
      <c r="AD271" s="14"/>
      <c r="AE271"/>
    </row>
    <row r="272" spans="7:31" x14ac:dyDescent="0.35">
      <c r="G272"/>
      <c r="H272" s="3"/>
      <c r="I272" s="15"/>
      <c r="J272" s="14"/>
      <c r="K272"/>
      <c r="M272" s="15"/>
      <c r="N272" s="14"/>
      <c r="O272"/>
      <c r="Q272" s="15"/>
      <c r="R272" s="14"/>
      <c r="S272"/>
      <c r="U272" s="15"/>
      <c r="V272" s="14"/>
      <c r="W272"/>
      <c r="Y272" s="15"/>
      <c r="Z272" s="14"/>
      <c r="AA272"/>
      <c r="AC272" s="15"/>
      <c r="AD272" s="14"/>
      <c r="AE272"/>
    </row>
    <row r="273" spans="7:31" x14ac:dyDescent="0.35">
      <c r="G273"/>
      <c r="H273" s="3"/>
      <c r="I273" s="15"/>
      <c r="J273" s="14"/>
      <c r="K273"/>
      <c r="M273" s="15"/>
      <c r="N273" s="14"/>
      <c r="O273"/>
      <c r="Q273" s="15"/>
      <c r="R273" s="14"/>
      <c r="S273"/>
      <c r="U273" s="15"/>
      <c r="V273" s="14"/>
      <c r="W273"/>
      <c r="Y273" s="15"/>
      <c r="Z273" s="14"/>
      <c r="AA273"/>
      <c r="AC273" s="15"/>
      <c r="AD273" s="14"/>
      <c r="AE273"/>
    </row>
    <row r="274" spans="7:31" x14ac:dyDescent="0.35">
      <c r="G274"/>
      <c r="H274" s="3"/>
      <c r="I274" s="15"/>
      <c r="J274" s="14"/>
      <c r="K274"/>
      <c r="M274" s="15"/>
      <c r="N274" s="14"/>
      <c r="O274"/>
      <c r="Q274" s="15"/>
      <c r="R274" s="14"/>
      <c r="S274"/>
      <c r="U274" s="15"/>
      <c r="V274" s="14"/>
      <c r="W274"/>
      <c r="Y274" s="15"/>
      <c r="Z274" s="14"/>
      <c r="AA274"/>
      <c r="AC274" s="15"/>
      <c r="AD274" s="14"/>
      <c r="AE274"/>
    </row>
    <row r="275" spans="7:31" x14ac:dyDescent="0.35">
      <c r="G275"/>
      <c r="H275" s="3"/>
      <c r="I275" s="15"/>
      <c r="J275" s="14"/>
      <c r="K275"/>
      <c r="M275" s="15"/>
      <c r="N275" s="14"/>
      <c r="O275"/>
      <c r="Q275" s="15"/>
      <c r="R275" s="14"/>
      <c r="S275"/>
      <c r="U275" s="15"/>
      <c r="V275" s="14"/>
      <c r="W275"/>
      <c r="Y275" s="15"/>
      <c r="Z275" s="14"/>
      <c r="AA275"/>
      <c r="AC275" s="15"/>
      <c r="AD275" s="14"/>
      <c r="AE275"/>
    </row>
    <row r="276" spans="7:31" x14ac:dyDescent="0.35">
      <c r="G276"/>
      <c r="H276" s="3"/>
      <c r="I276" s="15"/>
      <c r="J276" s="14"/>
      <c r="K276"/>
      <c r="M276" s="15"/>
      <c r="N276" s="14"/>
      <c r="O276"/>
      <c r="Q276" s="15"/>
      <c r="R276" s="14"/>
      <c r="S276"/>
      <c r="U276" s="15"/>
      <c r="V276" s="14"/>
      <c r="W276"/>
      <c r="Y276" s="15"/>
      <c r="Z276" s="14"/>
      <c r="AA276"/>
      <c r="AC276" s="15"/>
      <c r="AD276" s="14"/>
      <c r="AE276"/>
    </row>
    <row r="277" spans="7:31" x14ac:dyDescent="0.35">
      <c r="G277"/>
      <c r="H277" s="3"/>
      <c r="I277" s="15"/>
      <c r="J277" s="14"/>
      <c r="K277"/>
      <c r="M277" s="15"/>
      <c r="N277" s="14"/>
      <c r="O277"/>
      <c r="Q277" s="15"/>
      <c r="R277" s="14"/>
      <c r="S277"/>
      <c r="U277" s="15"/>
      <c r="V277" s="14"/>
      <c r="W277"/>
      <c r="Y277" s="15"/>
      <c r="Z277" s="14"/>
      <c r="AA277"/>
      <c r="AC277" s="15"/>
      <c r="AD277" s="14"/>
      <c r="AE277"/>
    </row>
    <row r="278" spans="7:31" x14ac:dyDescent="0.35">
      <c r="G278"/>
      <c r="H278" s="3"/>
      <c r="I278" s="15"/>
      <c r="J278" s="14"/>
      <c r="K278"/>
      <c r="M278" s="15"/>
      <c r="N278" s="14"/>
      <c r="O278"/>
      <c r="Q278" s="15"/>
      <c r="R278" s="14"/>
      <c r="S278"/>
      <c r="U278" s="15"/>
      <c r="V278" s="14"/>
      <c r="W278"/>
      <c r="Y278" s="15"/>
      <c r="Z278" s="14"/>
      <c r="AA278"/>
      <c r="AC278" s="15"/>
      <c r="AD278" s="14"/>
      <c r="AE278"/>
    </row>
    <row r="279" spans="7:31" x14ac:dyDescent="0.35">
      <c r="G279"/>
      <c r="H279" s="3"/>
      <c r="I279" s="15"/>
      <c r="J279" s="14"/>
      <c r="K279"/>
      <c r="M279" s="15"/>
      <c r="N279" s="14"/>
      <c r="O279"/>
      <c r="Q279" s="15"/>
      <c r="R279" s="14"/>
      <c r="S279"/>
      <c r="U279" s="15"/>
      <c r="V279" s="14"/>
      <c r="W279"/>
      <c r="Y279" s="15"/>
      <c r="Z279" s="14"/>
      <c r="AA279"/>
      <c r="AC279" s="15"/>
      <c r="AD279" s="14"/>
      <c r="AE279"/>
    </row>
    <row r="280" spans="7:31" x14ac:dyDescent="0.35">
      <c r="G280"/>
      <c r="H280" s="3"/>
      <c r="I280" s="15"/>
      <c r="J280" s="14"/>
      <c r="K280"/>
      <c r="M280" s="15"/>
      <c r="N280" s="14"/>
      <c r="O280"/>
      <c r="Q280" s="15"/>
      <c r="R280" s="14"/>
      <c r="S280"/>
      <c r="U280" s="15"/>
      <c r="V280" s="14"/>
      <c r="W280"/>
      <c r="Y280" s="15"/>
      <c r="Z280" s="14"/>
      <c r="AA280"/>
      <c r="AC280" s="15"/>
      <c r="AD280" s="14"/>
      <c r="AE280"/>
    </row>
    <row r="281" spans="7:31" x14ac:dyDescent="0.35">
      <c r="G281"/>
      <c r="H281" s="3"/>
      <c r="I281" s="15"/>
      <c r="J281" s="14"/>
      <c r="K281"/>
      <c r="M281" s="15"/>
      <c r="N281" s="14"/>
      <c r="O281"/>
      <c r="Q281" s="15"/>
      <c r="R281" s="14"/>
      <c r="S281"/>
      <c r="U281" s="15"/>
      <c r="V281" s="14"/>
      <c r="W281"/>
      <c r="Y281" s="15"/>
      <c r="Z281" s="14"/>
      <c r="AA281"/>
      <c r="AC281" s="15"/>
      <c r="AD281" s="14"/>
      <c r="AE281"/>
    </row>
    <row r="282" spans="7:31" x14ac:dyDescent="0.35">
      <c r="G282"/>
      <c r="H282" s="3"/>
      <c r="I282" s="15"/>
      <c r="J282" s="14"/>
      <c r="K282"/>
      <c r="M282" s="15"/>
      <c r="N282" s="14"/>
      <c r="O282"/>
      <c r="Q282" s="15"/>
      <c r="R282" s="14"/>
      <c r="S282"/>
      <c r="U282" s="15"/>
      <c r="V282" s="14"/>
      <c r="W282"/>
      <c r="Y282" s="15"/>
      <c r="Z282" s="14"/>
      <c r="AA282"/>
      <c r="AC282" s="15"/>
      <c r="AD282" s="14"/>
      <c r="AE282"/>
    </row>
    <row r="283" spans="7:31" x14ac:dyDescent="0.35">
      <c r="G283"/>
      <c r="H283" s="3"/>
      <c r="I283" s="15"/>
      <c r="J283" s="14"/>
      <c r="K283"/>
      <c r="M283" s="15"/>
      <c r="N283" s="14"/>
      <c r="O283"/>
      <c r="Q283" s="15"/>
      <c r="R283" s="14"/>
      <c r="S283"/>
      <c r="U283" s="15"/>
      <c r="V283" s="14"/>
      <c r="W283"/>
      <c r="Y283" s="15"/>
      <c r="Z283" s="14"/>
      <c r="AA283"/>
      <c r="AC283" s="15"/>
      <c r="AD283" s="14"/>
      <c r="AE283"/>
    </row>
    <row r="284" spans="7:31" x14ac:dyDescent="0.35">
      <c r="G284"/>
      <c r="H284" s="3"/>
      <c r="I284" s="15"/>
      <c r="J284" s="14"/>
      <c r="K284"/>
      <c r="M284" s="15"/>
      <c r="N284" s="14"/>
      <c r="O284"/>
      <c r="Q284" s="15"/>
      <c r="R284" s="14"/>
      <c r="S284"/>
      <c r="U284" s="15"/>
      <c r="V284" s="14"/>
      <c r="W284"/>
      <c r="Y284" s="15"/>
      <c r="Z284" s="14"/>
      <c r="AA284"/>
      <c r="AC284" s="15"/>
      <c r="AD284" s="14"/>
      <c r="AE284"/>
    </row>
    <row r="285" spans="7:31" x14ac:dyDescent="0.35">
      <c r="G285"/>
      <c r="H285" s="3"/>
      <c r="I285" s="15"/>
      <c r="J285" s="14"/>
      <c r="K285"/>
      <c r="M285" s="15"/>
      <c r="N285" s="14"/>
      <c r="O285"/>
      <c r="Q285" s="15"/>
      <c r="R285" s="14"/>
      <c r="S285"/>
      <c r="U285" s="15"/>
      <c r="V285" s="14"/>
      <c r="W285"/>
      <c r="Y285" s="15"/>
      <c r="Z285" s="14"/>
      <c r="AA285"/>
      <c r="AC285" s="15"/>
      <c r="AD285" s="14"/>
      <c r="AE285"/>
    </row>
    <row r="286" spans="7:31" x14ac:dyDescent="0.35">
      <c r="G286"/>
      <c r="H286" s="3"/>
      <c r="I286" s="15"/>
      <c r="J286" s="14"/>
      <c r="K286"/>
      <c r="M286" s="15"/>
      <c r="N286" s="14"/>
      <c r="O286"/>
      <c r="Q286" s="15"/>
      <c r="R286" s="14"/>
      <c r="S286"/>
      <c r="U286" s="15"/>
      <c r="V286" s="14"/>
      <c r="W286"/>
      <c r="Y286" s="15"/>
      <c r="Z286" s="14"/>
      <c r="AA286"/>
      <c r="AC286" s="15"/>
      <c r="AD286" s="14"/>
      <c r="AE286"/>
    </row>
    <row r="287" spans="7:31" x14ac:dyDescent="0.35">
      <c r="G287"/>
      <c r="H287" s="3"/>
      <c r="I287" s="15"/>
      <c r="J287" s="14"/>
      <c r="K287"/>
      <c r="M287" s="15"/>
      <c r="N287" s="14"/>
      <c r="O287"/>
      <c r="Q287" s="15"/>
      <c r="R287" s="14"/>
      <c r="S287"/>
      <c r="U287" s="15"/>
      <c r="V287" s="14"/>
      <c r="W287"/>
      <c r="Y287" s="15"/>
      <c r="Z287" s="14"/>
      <c r="AA287"/>
      <c r="AC287" s="15"/>
      <c r="AD287" s="14"/>
      <c r="AE287"/>
    </row>
    <row r="288" spans="7:31" x14ac:dyDescent="0.35">
      <c r="G288"/>
      <c r="H288" s="3"/>
      <c r="I288" s="15"/>
      <c r="J288" s="14"/>
      <c r="K288"/>
      <c r="M288" s="15"/>
      <c r="N288" s="14"/>
      <c r="O288"/>
      <c r="Q288" s="15"/>
      <c r="R288" s="14"/>
      <c r="S288"/>
      <c r="U288" s="15"/>
      <c r="V288" s="14"/>
      <c r="W288"/>
      <c r="Y288" s="15"/>
      <c r="Z288" s="14"/>
      <c r="AA288"/>
      <c r="AC288" s="15"/>
      <c r="AD288" s="14"/>
      <c r="AE288"/>
    </row>
    <row r="289" spans="7:31" x14ac:dyDescent="0.35">
      <c r="G289"/>
      <c r="H289" s="3"/>
      <c r="I289" s="15"/>
      <c r="J289" s="14"/>
      <c r="K289"/>
      <c r="M289" s="15"/>
      <c r="N289" s="14"/>
      <c r="O289"/>
      <c r="Q289" s="15"/>
      <c r="R289" s="14"/>
      <c r="S289"/>
      <c r="U289" s="15"/>
      <c r="V289" s="14"/>
      <c r="W289"/>
      <c r="Y289" s="15"/>
      <c r="Z289" s="14"/>
      <c r="AA289"/>
      <c r="AC289" s="15"/>
      <c r="AD289" s="14"/>
      <c r="AE289"/>
    </row>
    <row r="290" spans="7:31" x14ac:dyDescent="0.35">
      <c r="G290"/>
      <c r="H290" s="3"/>
      <c r="I290" s="15"/>
      <c r="J290" s="14"/>
      <c r="K290"/>
      <c r="M290" s="15"/>
      <c r="N290" s="14"/>
      <c r="O290"/>
      <c r="Q290" s="15"/>
      <c r="R290" s="14"/>
      <c r="S290"/>
      <c r="U290" s="15"/>
      <c r="V290" s="14"/>
      <c r="W290"/>
      <c r="Y290" s="15"/>
      <c r="Z290" s="14"/>
      <c r="AA290"/>
      <c r="AC290" s="15"/>
      <c r="AD290" s="14"/>
      <c r="AE290"/>
    </row>
    <row r="291" spans="7:31" x14ac:dyDescent="0.35">
      <c r="G291"/>
      <c r="H291" s="3"/>
      <c r="I291" s="15"/>
      <c r="J291" s="14"/>
      <c r="K291"/>
      <c r="M291" s="15"/>
      <c r="N291" s="14"/>
      <c r="O291"/>
      <c r="Q291" s="15"/>
      <c r="R291" s="14"/>
      <c r="S291"/>
      <c r="U291" s="15"/>
      <c r="V291" s="14"/>
      <c r="W291"/>
      <c r="Y291" s="15"/>
      <c r="Z291" s="14"/>
      <c r="AA291"/>
      <c r="AC291" s="15"/>
      <c r="AD291" s="14"/>
      <c r="AE291"/>
    </row>
    <row r="292" spans="7:31" x14ac:dyDescent="0.35">
      <c r="G292"/>
      <c r="H292" s="3"/>
      <c r="I292" s="15"/>
      <c r="J292" s="14"/>
      <c r="K292"/>
      <c r="M292" s="15"/>
      <c r="N292" s="14"/>
      <c r="O292"/>
      <c r="Q292" s="15"/>
      <c r="R292" s="14"/>
      <c r="S292"/>
      <c r="U292" s="15"/>
      <c r="V292" s="14"/>
      <c r="W292"/>
      <c r="Y292" s="15"/>
      <c r="Z292" s="14"/>
      <c r="AA292"/>
      <c r="AC292" s="15"/>
      <c r="AD292" s="14"/>
      <c r="AE292"/>
    </row>
    <row r="293" spans="7:31" x14ac:dyDescent="0.35">
      <c r="G293"/>
      <c r="H293" s="3"/>
      <c r="I293" s="15"/>
      <c r="J293" s="14"/>
      <c r="K293"/>
      <c r="M293" s="15"/>
      <c r="N293" s="14"/>
      <c r="O293"/>
      <c r="Q293" s="15"/>
      <c r="R293" s="14"/>
      <c r="S293"/>
      <c r="U293" s="15"/>
      <c r="V293" s="14"/>
      <c r="W293"/>
      <c r="Y293" s="15"/>
      <c r="Z293" s="14"/>
      <c r="AA293"/>
      <c r="AC293" s="15"/>
      <c r="AD293" s="14"/>
      <c r="AE293"/>
    </row>
    <row r="294" spans="7:31" x14ac:dyDescent="0.35">
      <c r="G294"/>
      <c r="H294" s="3"/>
      <c r="I294" s="15"/>
      <c r="J294" s="14"/>
      <c r="K294"/>
      <c r="M294" s="15"/>
      <c r="N294" s="14"/>
      <c r="O294"/>
      <c r="Q294" s="15"/>
      <c r="R294" s="14"/>
      <c r="S294"/>
      <c r="U294" s="15"/>
      <c r="V294" s="14"/>
      <c r="W294"/>
      <c r="Y294" s="15"/>
      <c r="Z294" s="14"/>
      <c r="AA294"/>
      <c r="AC294" s="15"/>
      <c r="AD294" s="14"/>
      <c r="AE294"/>
    </row>
    <row r="295" spans="7:31" x14ac:dyDescent="0.35">
      <c r="G295"/>
      <c r="H295" s="3"/>
      <c r="I295" s="15"/>
      <c r="J295" s="14"/>
      <c r="K295"/>
      <c r="M295" s="15"/>
      <c r="N295" s="14"/>
      <c r="O295"/>
      <c r="Q295" s="15"/>
      <c r="R295" s="14"/>
      <c r="S295"/>
      <c r="U295" s="15"/>
      <c r="V295" s="14"/>
      <c r="W295"/>
      <c r="Y295" s="15"/>
      <c r="Z295" s="14"/>
      <c r="AA295"/>
      <c r="AC295" s="15"/>
      <c r="AD295" s="14"/>
      <c r="AE295"/>
    </row>
    <row r="296" spans="7:31" x14ac:dyDescent="0.35">
      <c r="G296"/>
      <c r="H296" s="3"/>
      <c r="I296" s="15"/>
      <c r="J296" s="14"/>
      <c r="K296"/>
      <c r="M296" s="15"/>
      <c r="N296" s="14"/>
      <c r="O296"/>
      <c r="Q296" s="15"/>
      <c r="R296" s="14"/>
      <c r="S296"/>
      <c r="U296" s="15"/>
      <c r="V296" s="14"/>
      <c r="W296"/>
      <c r="Y296" s="15"/>
      <c r="Z296" s="14"/>
      <c r="AA296"/>
      <c r="AC296" s="15"/>
      <c r="AD296" s="14"/>
      <c r="AE296"/>
    </row>
    <row r="297" spans="7:31" x14ac:dyDescent="0.35">
      <c r="G297"/>
      <c r="H297" s="3"/>
      <c r="I297" s="15"/>
      <c r="J297" s="14"/>
      <c r="K297"/>
      <c r="M297" s="15"/>
      <c r="N297" s="14"/>
      <c r="O297"/>
      <c r="Q297" s="15"/>
      <c r="R297" s="14"/>
      <c r="S297"/>
      <c r="U297" s="15"/>
      <c r="V297" s="14"/>
      <c r="W297"/>
      <c r="Y297" s="15"/>
      <c r="Z297" s="14"/>
      <c r="AA297"/>
      <c r="AC297" s="15"/>
      <c r="AD297" s="14"/>
      <c r="AE297"/>
    </row>
    <row r="298" spans="7:31" x14ac:dyDescent="0.35">
      <c r="G298"/>
      <c r="H298" s="3"/>
      <c r="I298" s="15"/>
      <c r="J298" s="14"/>
      <c r="K298"/>
      <c r="M298" s="15"/>
      <c r="N298" s="14"/>
      <c r="O298"/>
      <c r="Q298" s="15"/>
      <c r="R298" s="14"/>
      <c r="S298"/>
      <c r="U298" s="15"/>
      <c r="V298" s="14"/>
      <c r="W298"/>
      <c r="Y298" s="15"/>
      <c r="Z298" s="14"/>
      <c r="AA298"/>
      <c r="AC298" s="15"/>
      <c r="AD298" s="14"/>
      <c r="AE298"/>
    </row>
    <row r="299" spans="7:31" x14ac:dyDescent="0.35">
      <c r="G299"/>
      <c r="H299" s="3"/>
      <c r="I299" s="15"/>
      <c r="J299" s="14"/>
      <c r="K299"/>
      <c r="M299" s="15"/>
      <c r="N299" s="14"/>
      <c r="O299"/>
      <c r="Q299" s="15"/>
      <c r="R299" s="14"/>
      <c r="S299"/>
      <c r="U299" s="15"/>
      <c r="V299" s="14"/>
      <c r="W299"/>
      <c r="Y299" s="15"/>
      <c r="Z299" s="14"/>
      <c r="AA299"/>
      <c r="AC299" s="15"/>
      <c r="AD299" s="14"/>
      <c r="AE299"/>
    </row>
    <row r="300" spans="7:31" x14ac:dyDescent="0.35">
      <c r="G300"/>
      <c r="H300" s="3"/>
      <c r="I300" s="15"/>
      <c r="J300" s="14"/>
      <c r="K300"/>
      <c r="M300" s="15"/>
      <c r="N300" s="14"/>
      <c r="O300"/>
      <c r="Q300" s="15"/>
      <c r="R300" s="14"/>
      <c r="S300"/>
      <c r="U300" s="15"/>
      <c r="V300" s="14"/>
      <c r="W300"/>
      <c r="Y300" s="15"/>
      <c r="Z300" s="14"/>
      <c r="AA300"/>
      <c r="AC300" s="15"/>
      <c r="AD300" s="14"/>
      <c r="AE300"/>
    </row>
    <row r="301" spans="7:31" x14ac:dyDescent="0.35">
      <c r="G301"/>
      <c r="H301" s="3"/>
      <c r="I301" s="15"/>
      <c r="J301" s="14"/>
      <c r="K301"/>
      <c r="M301" s="15"/>
      <c r="N301" s="14"/>
      <c r="O301"/>
      <c r="Q301" s="15"/>
      <c r="R301" s="14"/>
      <c r="S301"/>
      <c r="U301" s="15"/>
      <c r="V301" s="14"/>
      <c r="W301"/>
      <c r="Y301" s="15"/>
      <c r="Z301" s="14"/>
      <c r="AA301"/>
      <c r="AC301" s="15"/>
      <c r="AD301" s="14"/>
      <c r="AE301"/>
    </row>
    <row r="302" spans="7:31" x14ac:dyDescent="0.35">
      <c r="G302"/>
      <c r="H302" s="3"/>
      <c r="I302" s="15"/>
      <c r="J302" s="14"/>
      <c r="K302"/>
      <c r="M302" s="15"/>
      <c r="N302" s="14"/>
      <c r="O302"/>
      <c r="Q302" s="15"/>
      <c r="R302" s="14"/>
      <c r="S302"/>
      <c r="U302" s="15"/>
      <c r="V302" s="14"/>
      <c r="W302"/>
      <c r="Y302" s="15"/>
      <c r="Z302" s="14"/>
      <c r="AA302"/>
      <c r="AC302" s="15"/>
      <c r="AD302" s="14"/>
      <c r="AE302"/>
    </row>
    <row r="303" spans="7:31" x14ac:dyDescent="0.35">
      <c r="G303"/>
      <c r="H303" s="3"/>
      <c r="I303" s="15"/>
      <c r="J303" s="14"/>
      <c r="K303"/>
      <c r="M303" s="15"/>
      <c r="N303" s="14"/>
      <c r="O303"/>
      <c r="Q303" s="15"/>
      <c r="R303" s="14"/>
      <c r="S303"/>
      <c r="U303" s="15"/>
      <c r="V303" s="14"/>
      <c r="W303"/>
      <c r="Y303" s="15"/>
      <c r="Z303" s="14"/>
      <c r="AA303"/>
      <c r="AC303" s="15"/>
      <c r="AD303" s="14"/>
      <c r="AE303"/>
    </row>
    <row r="304" spans="7:31" x14ac:dyDescent="0.35">
      <c r="G304"/>
      <c r="H304" s="3"/>
      <c r="I304" s="15"/>
      <c r="J304" s="14"/>
      <c r="K304"/>
      <c r="M304" s="15"/>
      <c r="N304" s="14"/>
      <c r="O304"/>
      <c r="Q304" s="15"/>
      <c r="R304" s="14"/>
      <c r="S304"/>
      <c r="U304" s="15"/>
      <c r="V304" s="14"/>
      <c r="W304"/>
      <c r="Y304" s="15"/>
      <c r="Z304" s="14"/>
      <c r="AA304"/>
      <c r="AC304" s="15"/>
      <c r="AD304" s="14"/>
      <c r="AE304"/>
    </row>
    <row r="305" spans="7:31" x14ac:dyDescent="0.35">
      <c r="G305"/>
      <c r="H305" s="3"/>
      <c r="I305" s="15"/>
      <c r="J305" s="14"/>
      <c r="K305"/>
      <c r="M305" s="15"/>
      <c r="N305" s="14"/>
      <c r="O305"/>
      <c r="Q305" s="15"/>
      <c r="R305" s="14"/>
      <c r="S305"/>
      <c r="U305" s="15"/>
      <c r="V305" s="14"/>
      <c r="W305"/>
      <c r="Y305" s="15"/>
      <c r="Z305" s="14"/>
      <c r="AA305"/>
      <c r="AC305" s="15"/>
      <c r="AD305" s="14"/>
      <c r="AE305"/>
    </row>
    <row r="306" spans="7:31" x14ac:dyDescent="0.35">
      <c r="G306"/>
      <c r="H306" s="3"/>
      <c r="I306" s="15"/>
      <c r="J306" s="14"/>
      <c r="K306"/>
      <c r="M306" s="15"/>
      <c r="N306" s="14"/>
      <c r="O306"/>
      <c r="Q306" s="15"/>
      <c r="R306" s="14"/>
      <c r="S306"/>
      <c r="U306" s="15"/>
      <c r="V306" s="14"/>
      <c r="W306"/>
      <c r="Y306" s="15"/>
      <c r="Z306" s="14"/>
      <c r="AA306"/>
      <c r="AC306" s="15"/>
      <c r="AD306" s="14"/>
      <c r="AE306"/>
    </row>
    <row r="307" spans="7:31" x14ac:dyDescent="0.35">
      <c r="G307"/>
      <c r="H307" s="3"/>
      <c r="I307" s="15"/>
      <c r="J307" s="14"/>
      <c r="K307"/>
      <c r="M307" s="15"/>
      <c r="N307" s="14"/>
      <c r="O307"/>
      <c r="Q307" s="15"/>
      <c r="R307" s="14"/>
      <c r="S307"/>
      <c r="U307" s="15"/>
      <c r="V307" s="14"/>
      <c r="W307"/>
      <c r="Y307" s="15"/>
      <c r="Z307" s="14"/>
      <c r="AA307"/>
      <c r="AC307" s="15"/>
      <c r="AD307" s="14"/>
      <c r="AE307"/>
    </row>
    <row r="308" spans="7:31" x14ac:dyDescent="0.35">
      <c r="G308"/>
      <c r="H308" s="3"/>
      <c r="I308" s="15"/>
      <c r="J308" s="14"/>
      <c r="K308"/>
      <c r="M308" s="15"/>
      <c r="N308" s="14"/>
      <c r="O308"/>
      <c r="Q308" s="15"/>
      <c r="R308" s="14"/>
      <c r="S308"/>
      <c r="U308" s="15"/>
      <c r="V308" s="14"/>
      <c r="W308"/>
      <c r="Y308" s="15"/>
      <c r="Z308" s="14"/>
      <c r="AA308"/>
      <c r="AC308" s="15"/>
      <c r="AD308" s="14"/>
      <c r="AE308"/>
    </row>
    <row r="309" spans="7:31" x14ac:dyDescent="0.35">
      <c r="G309"/>
      <c r="H309" s="3"/>
      <c r="I309" s="15"/>
      <c r="J309" s="14"/>
      <c r="K309"/>
      <c r="M309" s="15"/>
      <c r="N309" s="14"/>
      <c r="O309"/>
      <c r="Q309" s="15"/>
      <c r="R309" s="14"/>
      <c r="S309"/>
      <c r="U309" s="15"/>
      <c r="V309" s="14"/>
      <c r="W309"/>
      <c r="Y309" s="15"/>
      <c r="Z309" s="14"/>
      <c r="AA309"/>
      <c r="AC309" s="15"/>
      <c r="AD309" s="14"/>
      <c r="AE309"/>
    </row>
    <row r="310" spans="7:31" x14ac:dyDescent="0.35">
      <c r="G310"/>
      <c r="H310" s="3"/>
      <c r="I310" s="15"/>
      <c r="J310" s="14"/>
      <c r="K310"/>
      <c r="M310" s="15"/>
      <c r="N310" s="14"/>
      <c r="O310"/>
      <c r="Q310" s="15"/>
      <c r="R310" s="14"/>
      <c r="S310"/>
      <c r="U310" s="15"/>
      <c r="V310" s="14"/>
      <c r="W310"/>
      <c r="Y310" s="15"/>
      <c r="Z310" s="14"/>
      <c r="AA310"/>
      <c r="AC310" s="15"/>
      <c r="AD310" s="14"/>
      <c r="AE310"/>
    </row>
    <row r="311" spans="7:31" x14ac:dyDescent="0.35">
      <c r="G311"/>
      <c r="H311" s="3"/>
      <c r="I311" s="15"/>
      <c r="J311" s="14"/>
      <c r="K311"/>
      <c r="M311" s="15"/>
      <c r="N311" s="14"/>
      <c r="O311"/>
      <c r="Q311" s="15"/>
      <c r="R311" s="14"/>
      <c r="S311"/>
      <c r="U311" s="15"/>
      <c r="V311" s="14"/>
      <c r="W311"/>
      <c r="Y311" s="15"/>
      <c r="Z311" s="14"/>
      <c r="AA311"/>
      <c r="AC311" s="15"/>
      <c r="AD311" s="14"/>
      <c r="AE311"/>
    </row>
    <row r="312" spans="7:31" x14ac:dyDescent="0.35">
      <c r="G312"/>
      <c r="H312" s="3"/>
      <c r="I312" s="15"/>
      <c r="J312" s="14"/>
      <c r="K312"/>
      <c r="M312" s="15"/>
      <c r="N312" s="14"/>
      <c r="O312"/>
      <c r="Q312" s="15"/>
      <c r="R312" s="14"/>
      <c r="S312"/>
      <c r="U312" s="15"/>
      <c r="V312" s="14"/>
      <c r="W312"/>
      <c r="Y312" s="15"/>
      <c r="Z312" s="14"/>
      <c r="AA312"/>
      <c r="AC312" s="15"/>
      <c r="AD312" s="14"/>
      <c r="AE312"/>
    </row>
    <row r="313" spans="7:31" x14ac:dyDescent="0.35">
      <c r="G313"/>
      <c r="H313" s="3"/>
      <c r="I313" s="15"/>
      <c r="J313" s="14"/>
      <c r="K313"/>
      <c r="M313" s="15"/>
      <c r="N313" s="14"/>
      <c r="O313"/>
      <c r="Q313" s="15"/>
      <c r="R313" s="14"/>
      <c r="S313"/>
      <c r="U313" s="15"/>
      <c r="V313" s="14"/>
      <c r="W313"/>
      <c r="Y313" s="15"/>
      <c r="Z313" s="14"/>
      <c r="AA313"/>
      <c r="AC313" s="15"/>
      <c r="AD313" s="14"/>
      <c r="AE313"/>
    </row>
    <row r="314" spans="7:31" x14ac:dyDescent="0.35">
      <c r="G314"/>
      <c r="H314" s="3"/>
      <c r="I314" s="15"/>
      <c r="J314" s="14"/>
      <c r="K314"/>
      <c r="M314" s="15"/>
      <c r="N314" s="14"/>
      <c r="O314"/>
      <c r="Q314" s="15"/>
      <c r="R314" s="14"/>
      <c r="S314"/>
      <c r="U314" s="15"/>
      <c r="V314" s="14"/>
      <c r="W314"/>
      <c r="Y314" s="15"/>
      <c r="Z314" s="14"/>
      <c r="AA314"/>
      <c r="AC314" s="15"/>
      <c r="AD314" s="14"/>
      <c r="AE314"/>
    </row>
    <row r="315" spans="7:31" x14ac:dyDescent="0.35">
      <c r="G315"/>
      <c r="H315" s="3"/>
      <c r="I315" s="15"/>
      <c r="J315" s="14"/>
      <c r="K315"/>
      <c r="M315" s="15"/>
      <c r="N315" s="14"/>
      <c r="O315"/>
      <c r="Q315" s="15"/>
      <c r="R315" s="14"/>
      <c r="S315"/>
      <c r="U315" s="15"/>
      <c r="V315" s="14"/>
      <c r="W315"/>
      <c r="Y315" s="15"/>
      <c r="Z315" s="14"/>
      <c r="AA315"/>
      <c r="AC315" s="15"/>
      <c r="AD315" s="14"/>
      <c r="AE315"/>
    </row>
    <row r="316" spans="7:31" x14ac:dyDescent="0.35">
      <c r="G316"/>
      <c r="H316" s="3"/>
      <c r="I316" s="15"/>
      <c r="J316" s="14"/>
      <c r="K316"/>
      <c r="M316" s="15"/>
      <c r="N316" s="14"/>
      <c r="O316"/>
      <c r="Q316" s="15"/>
      <c r="R316" s="14"/>
      <c r="S316"/>
      <c r="U316" s="15"/>
      <c r="V316" s="14"/>
      <c r="W316"/>
      <c r="Y316" s="15"/>
      <c r="Z316" s="14"/>
      <c r="AA316"/>
      <c r="AC316" s="15"/>
      <c r="AD316" s="14"/>
      <c r="AE316"/>
    </row>
    <row r="317" spans="7:31" x14ac:dyDescent="0.35">
      <c r="G317"/>
      <c r="H317" s="3"/>
      <c r="I317" s="15"/>
      <c r="J317" s="14"/>
      <c r="K317"/>
      <c r="M317" s="15"/>
      <c r="N317" s="14"/>
      <c r="O317"/>
      <c r="Q317" s="15"/>
      <c r="R317" s="14"/>
      <c r="S317"/>
      <c r="U317" s="15"/>
      <c r="V317" s="14"/>
      <c r="W317"/>
      <c r="Y317" s="15"/>
      <c r="Z317" s="14"/>
      <c r="AA317"/>
      <c r="AC317" s="15"/>
      <c r="AD317" s="14"/>
      <c r="AE317"/>
    </row>
    <row r="318" spans="7:31" x14ac:dyDescent="0.35">
      <c r="G318"/>
      <c r="H318" s="3"/>
      <c r="I318" s="15"/>
      <c r="J318" s="14"/>
      <c r="K318"/>
      <c r="M318" s="15"/>
      <c r="N318" s="14"/>
      <c r="O318"/>
      <c r="Q318" s="15"/>
      <c r="R318" s="14"/>
      <c r="S318"/>
      <c r="U318" s="15"/>
      <c r="V318" s="14"/>
      <c r="W318"/>
      <c r="Y318" s="15"/>
      <c r="Z318" s="14"/>
      <c r="AA318"/>
      <c r="AC318" s="15"/>
      <c r="AD318" s="14"/>
      <c r="AE318"/>
    </row>
    <row r="319" spans="7:31" x14ac:dyDescent="0.35">
      <c r="G319"/>
      <c r="H319" s="3"/>
      <c r="I319" s="15"/>
      <c r="J319" s="14"/>
      <c r="K319"/>
      <c r="M319" s="15"/>
      <c r="N319" s="14"/>
      <c r="O319"/>
      <c r="Q319" s="15"/>
      <c r="R319" s="14"/>
      <c r="S319"/>
      <c r="U319" s="15"/>
      <c r="V319" s="14"/>
      <c r="W319"/>
      <c r="Y319" s="15"/>
      <c r="Z319" s="14"/>
      <c r="AA319"/>
      <c r="AC319" s="15"/>
      <c r="AD319" s="14"/>
      <c r="AE319"/>
    </row>
    <row r="320" spans="7:31" x14ac:dyDescent="0.35">
      <c r="G320"/>
      <c r="H320" s="3"/>
      <c r="I320" s="15"/>
      <c r="J320" s="14"/>
      <c r="K320"/>
      <c r="M320" s="15"/>
      <c r="N320" s="14"/>
      <c r="O320"/>
      <c r="Q320" s="15"/>
      <c r="R320" s="14"/>
      <c r="S320"/>
      <c r="U320" s="15"/>
      <c r="V320" s="14"/>
      <c r="W320"/>
      <c r="Y320" s="15"/>
      <c r="Z320" s="14"/>
      <c r="AA320"/>
      <c r="AC320" s="15"/>
      <c r="AD320" s="14"/>
      <c r="AE320"/>
    </row>
    <row r="321" spans="7:31" x14ac:dyDescent="0.35">
      <c r="G321"/>
      <c r="H321" s="3"/>
      <c r="I321" s="15"/>
      <c r="J321" s="14"/>
      <c r="K321"/>
      <c r="M321" s="15"/>
      <c r="N321" s="14"/>
      <c r="O321"/>
      <c r="Q321" s="15"/>
      <c r="R321" s="14"/>
      <c r="S321"/>
      <c r="U321" s="15"/>
      <c r="V321" s="14"/>
      <c r="W321"/>
      <c r="Y321" s="15"/>
      <c r="Z321" s="14"/>
      <c r="AA321"/>
      <c r="AC321" s="15"/>
      <c r="AD321" s="14"/>
      <c r="AE321"/>
    </row>
    <row r="322" spans="7:31" x14ac:dyDescent="0.35">
      <c r="G322"/>
      <c r="H322" s="3"/>
      <c r="I322" s="15"/>
      <c r="J322" s="14"/>
      <c r="K322"/>
      <c r="M322" s="15"/>
      <c r="N322" s="14"/>
      <c r="O322"/>
      <c r="Q322" s="15"/>
      <c r="R322" s="14"/>
      <c r="S322"/>
      <c r="U322" s="15"/>
      <c r="V322" s="14"/>
      <c r="W322"/>
      <c r="Y322" s="15"/>
      <c r="Z322" s="14"/>
      <c r="AA322"/>
      <c r="AC322" s="15"/>
      <c r="AD322" s="14"/>
      <c r="AE322"/>
    </row>
    <row r="323" spans="7:31" x14ac:dyDescent="0.35">
      <c r="G323"/>
      <c r="H323" s="3"/>
      <c r="I323" s="15"/>
      <c r="J323" s="14"/>
      <c r="K323"/>
      <c r="M323" s="15"/>
      <c r="N323" s="14"/>
      <c r="O323"/>
      <c r="Q323" s="15"/>
      <c r="R323" s="14"/>
      <c r="S323"/>
      <c r="U323" s="15"/>
      <c r="V323" s="14"/>
      <c r="W323"/>
      <c r="Y323" s="15"/>
      <c r="Z323" s="14"/>
      <c r="AA323"/>
      <c r="AC323" s="15"/>
      <c r="AD323" s="14"/>
      <c r="AE323"/>
    </row>
    <row r="324" spans="7:31" x14ac:dyDescent="0.35">
      <c r="G324"/>
      <c r="H324" s="3"/>
      <c r="I324" s="15"/>
      <c r="J324" s="14"/>
      <c r="K324"/>
      <c r="M324" s="15"/>
      <c r="N324" s="14"/>
      <c r="O324"/>
      <c r="Q324" s="15"/>
      <c r="R324" s="14"/>
      <c r="S324"/>
      <c r="U324" s="15"/>
      <c r="V324" s="14"/>
      <c r="W324"/>
      <c r="Y324" s="15"/>
      <c r="Z324" s="14"/>
      <c r="AA324"/>
      <c r="AC324" s="15"/>
      <c r="AD324" s="14"/>
      <c r="AE324"/>
    </row>
    <row r="325" spans="7:31" x14ac:dyDescent="0.35">
      <c r="G325"/>
      <c r="H325" s="3"/>
      <c r="I325" s="15"/>
      <c r="J325" s="14"/>
      <c r="K325"/>
      <c r="M325" s="15"/>
      <c r="N325" s="14"/>
      <c r="O325"/>
      <c r="Q325" s="15"/>
      <c r="R325" s="14"/>
      <c r="S325"/>
      <c r="U325" s="15"/>
      <c r="V325" s="14"/>
      <c r="W325"/>
      <c r="Y325" s="15"/>
      <c r="Z325" s="14"/>
      <c r="AA325"/>
      <c r="AC325" s="15"/>
      <c r="AD325" s="14"/>
      <c r="AE325"/>
    </row>
    <row r="326" spans="7:31" x14ac:dyDescent="0.35">
      <c r="G326"/>
      <c r="H326" s="3"/>
      <c r="I326" s="15"/>
      <c r="J326" s="14"/>
      <c r="K326"/>
      <c r="M326" s="15"/>
      <c r="N326" s="14"/>
      <c r="O326"/>
      <c r="Q326" s="15"/>
      <c r="R326" s="14"/>
      <c r="S326"/>
      <c r="U326" s="15"/>
      <c r="V326" s="14"/>
      <c r="W326"/>
      <c r="Y326" s="15"/>
      <c r="Z326" s="14"/>
      <c r="AA326"/>
      <c r="AC326" s="15"/>
      <c r="AD326" s="14"/>
      <c r="AE326"/>
    </row>
    <row r="327" spans="7:31" x14ac:dyDescent="0.35">
      <c r="G327"/>
      <c r="H327" s="3"/>
      <c r="I327" s="15"/>
      <c r="J327" s="14"/>
      <c r="K327"/>
      <c r="M327" s="15"/>
      <c r="N327" s="14"/>
      <c r="O327"/>
      <c r="Q327" s="15"/>
      <c r="R327" s="14"/>
      <c r="S327"/>
      <c r="U327" s="15"/>
      <c r="V327" s="14"/>
      <c r="W327"/>
      <c r="Y327" s="15"/>
      <c r="Z327" s="14"/>
      <c r="AA327"/>
      <c r="AC327" s="15"/>
      <c r="AD327" s="14"/>
      <c r="AE327"/>
    </row>
    <row r="328" spans="7:31" x14ac:dyDescent="0.35">
      <c r="G328"/>
      <c r="H328" s="3"/>
      <c r="I328" s="15"/>
      <c r="J328" s="14"/>
      <c r="K328"/>
      <c r="M328" s="15"/>
      <c r="N328" s="14"/>
      <c r="O328"/>
      <c r="Q328" s="15"/>
      <c r="R328" s="14"/>
      <c r="S328"/>
      <c r="U328" s="15"/>
      <c r="V328" s="14"/>
      <c r="W328"/>
      <c r="Y328" s="15"/>
      <c r="Z328" s="14"/>
      <c r="AA328"/>
      <c r="AC328" s="15"/>
      <c r="AD328" s="14"/>
      <c r="AE328"/>
    </row>
    <row r="329" spans="7:31" x14ac:dyDescent="0.35">
      <c r="G329"/>
      <c r="H329" s="3"/>
      <c r="I329" s="15"/>
      <c r="J329" s="14"/>
      <c r="K329"/>
      <c r="M329" s="15"/>
      <c r="N329" s="14"/>
      <c r="O329"/>
      <c r="Q329" s="15"/>
      <c r="R329" s="14"/>
      <c r="S329"/>
      <c r="U329" s="15"/>
      <c r="V329" s="14"/>
      <c r="W329"/>
      <c r="Y329" s="15"/>
      <c r="Z329" s="14"/>
      <c r="AA329"/>
      <c r="AC329" s="15"/>
      <c r="AD329" s="14"/>
      <c r="AE329"/>
    </row>
    <row r="330" spans="7:31" x14ac:dyDescent="0.35">
      <c r="G330"/>
      <c r="H330" s="3"/>
      <c r="I330" s="15"/>
      <c r="J330" s="14"/>
      <c r="K330"/>
      <c r="M330" s="15"/>
      <c r="N330" s="14"/>
      <c r="O330"/>
      <c r="Q330" s="15"/>
      <c r="R330" s="14"/>
      <c r="S330"/>
      <c r="U330" s="15"/>
      <c r="V330" s="14"/>
      <c r="W330"/>
      <c r="Y330" s="15"/>
      <c r="Z330" s="14"/>
      <c r="AA330"/>
      <c r="AC330" s="15"/>
      <c r="AD330" s="14"/>
      <c r="AE330"/>
    </row>
    <row r="331" spans="7:31" x14ac:dyDescent="0.35">
      <c r="G331"/>
      <c r="H331" s="3"/>
      <c r="I331" s="15"/>
      <c r="J331" s="14"/>
      <c r="K331"/>
      <c r="M331" s="15"/>
      <c r="N331" s="14"/>
      <c r="O331"/>
      <c r="Q331" s="15"/>
      <c r="R331" s="14"/>
      <c r="S331"/>
      <c r="U331" s="15"/>
      <c r="V331" s="14"/>
      <c r="W331"/>
      <c r="Y331" s="15"/>
      <c r="Z331" s="14"/>
      <c r="AA331"/>
      <c r="AC331" s="15"/>
      <c r="AD331" s="14"/>
      <c r="AE331"/>
    </row>
    <row r="332" spans="7:31" x14ac:dyDescent="0.35">
      <c r="G332"/>
      <c r="H332" s="3"/>
      <c r="I332" s="15"/>
      <c r="J332" s="14"/>
      <c r="K332"/>
      <c r="M332" s="15"/>
      <c r="N332" s="14"/>
      <c r="O332"/>
      <c r="Q332" s="15"/>
      <c r="R332" s="14"/>
      <c r="S332"/>
      <c r="U332" s="15"/>
      <c r="V332" s="14"/>
      <c r="W332"/>
      <c r="Y332" s="15"/>
      <c r="Z332" s="14"/>
      <c r="AA332"/>
      <c r="AC332" s="15"/>
      <c r="AD332" s="14"/>
      <c r="AE332"/>
    </row>
    <row r="333" spans="7:31" x14ac:dyDescent="0.35">
      <c r="G333"/>
      <c r="H333" s="3"/>
      <c r="I333" s="15"/>
      <c r="J333" s="14"/>
      <c r="K333"/>
      <c r="M333" s="15"/>
      <c r="N333" s="14"/>
      <c r="O333"/>
      <c r="Q333" s="15"/>
      <c r="R333" s="14"/>
      <c r="S333"/>
      <c r="U333" s="15"/>
      <c r="V333" s="14"/>
      <c r="W333"/>
      <c r="Y333" s="15"/>
      <c r="Z333" s="14"/>
      <c r="AA333"/>
      <c r="AC333" s="15"/>
      <c r="AD333" s="14"/>
      <c r="AE333"/>
    </row>
    <row r="334" spans="7:31" x14ac:dyDescent="0.35">
      <c r="G334"/>
      <c r="H334" s="3"/>
      <c r="I334" s="15"/>
      <c r="J334" s="14"/>
      <c r="K334"/>
      <c r="M334" s="15"/>
      <c r="N334" s="14"/>
      <c r="O334"/>
      <c r="Q334" s="15"/>
      <c r="R334" s="14"/>
      <c r="S334"/>
      <c r="U334" s="15"/>
      <c r="V334" s="14"/>
      <c r="W334"/>
      <c r="Y334" s="15"/>
      <c r="Z334" s="14"/>
      <c r="AA334"/>
      <c r="AC334" s="15"/>
      <c r="AD334" s="14"/>
      <c r="AE334"/>
    </row>
    <row r="335" spans="7:31" x14ac:dyDescent="0.35">
      <c r="G335"/>
      <c r="H335" s="3"/>
      <c r="I335" s="15"/>
      <c r="J335" s="14"/>
      <c r="K335"/>
      <c r="M335" s="15"/>
      <c r="N335" s="14"/>
      <c r="O335"/>
      <c r="Q335" s="15"/>
      <c r="R335" s="14"/>
      <c r="S335"/>
      <c r="U335" s="15"/>
      <c r="V335" s="14"/>
      <c r="W335"/>
      <c r="Y335" s="15"/>
      <c r="Z335" s="14"/>
      <c r="AA335"/>
      <c r="AC335" s="15"/>
      <c r="AD335" s="14"/>
      <c r="AE335"/>
    </row>
    <row r="336" spans="7:31" x14ac:dyDescent="0.35">
      <c r="G336"/>
      <c r="H336" s="3"/>
      <c r="I336" s="15"/>
      <c r="J336" s="14"/>
      <c r="K336"/>
      <c r="M336" s="15"/>
      <c r="N336" s="14"/>
      <c r="O336"/>
      <c r="Q336" s="15"/>
      <c r="R336" s="14"/>
      <c r="S336"/>
      <c r="U336" s="15"/>
      <c r="V336" s="14"/>
      <c r="W336"/>
      <c r="Y336" s="15"/>
      <c r="Z336" s="14"/>
      <c r="AA336"/>
      <c r="AC336" s="15"/>
      <c r="AD336" s="14"/>
      <c r="AE336"/>
    </row>
    <row r="337" spans="7:31" x14ac:dyDescent="0.35">
      <c r="G337"/>
      <c r="H337" s="3"/>
      <c r="I337" s="15"/>
      <c r="J337" s="14"/>
      <c r="K337"/>
      <c r="M337" s="15"/>
      <c r="N337" s="14"/>
      <c r="O337"/>
      <c r="Q337" s="15"/>
      <c r="R337" s="14"/>
      <c r="S337"/>
      <c r="U337" s="15"/>
      <c r="V337" s="14"/>
      <c r="W337"/>
      <c r="Y337" s="15"/>
      <c r="Z337" s="14"/>
      <c r="AA337"/>
      <c r="AC337" s="15"/>
      <c r="AD337" s="14"/>
      <c r="AE337"/>
    </row>
    <row r="338" spans="7:31" x14ac:dyDescent="0.35">
      <c r="G338"/>
      <c r="H338" s="3"/>
      <c r="I338" s="15"/>
      <c r="J338" s="14"/>
      <c r="K338"/>
      <c r="M338" s="15"/>
      <c r="N338" s="14"/>
      <c r="O338"/>
      <c r="Q338" s="15"/>
      <c r="R338" s="14"/>
      <c r="S338"/>
      <c r="U338" s="15"/>
      <c r="V338" s="14"/>
      <c r="W338"/>
      <c r="Y338" s="15"/>
      <c r="Z338" s="14"/>
      <c r="AA338"/>
      <c r="AC338" s="15"/>
      <c r="AD338" s="14"/>
      <c r="AE338"/>
    </row>
    <row r="339" spans="7:31" x14ac:dyDescent="0.35">
      <c r="G339"/>
      <c r="H339" s="3"/>
      <c r="I339" s="15"/>
      <c r="J339" s="14"/>
      <c r="K339"/>
      <c r="M339" s="15"/>
      <c r="N339" s="14"/>
      <c r="O339"/>
      <c r="Q339" s="15"/>
      <c r="R339" s="14"/>
      <c r="S339"/>
      <c r="U339" s="15"/>
      <c r="V339" s="14"/>
      <c r="W339"/>
      <c r="Y339" s="15"/>
      <c r="Z339" s="14"/>
      <c r="AA339"/>
      <c r="AC339" s="15"/>
      <c r="AD339" s="14"/>
      <c r="AE339"/>
    </row>
    <row r="340" spans="7:31" x14ac:dyDescent="0.35">
      <c r="G340"/>
      <c r="H340" s="3"/>
      <c r="I340" s="15"/>
      <c r="J340" s="14"/>
      <c r="K340"/>
      <c r="M340" s="15"/>
      <c r="N340" s="14"/>
      <c r="O340"/>
      <c r="Q340" s="15"/>
      <c r="R340" s="14"/>
      <c r="S340"/>
      <c r="U340" s="15"/>
      <c r="V340" s="14"/>
      <c r="W340"/>
      <c r="Y340" s="15"/>
      <c r="Z340" s="14"/>
      <c r="AA340"/>
      <c r="AC340" s="15"/>
      <c r="AD340" s="14"/>
      <c r="AE340"/>
    </row>
    <row r="341" spans="7:31" x14ac:dyDescent="0.35">
      <c r="G341"/>
      <c r="H341" s="3"/>
      <c r="I341" s="15"/>
      <c r="J341" s="14"/>
      <c r="K341"/>
      <c r="M341" s="15"/>
      <c r="N341" s="14"/>
      <c r="O341"/>
      <c r="Q341" s="15"/>
      <c r="R341" s="14"/>
      <c r="S341"/>
      <c r="U341" s="15"/>
      <c r="V341" s="14"/>
      <c r="W341"/>
      <c r="Y341" s="15"/>
      <c r="Z341" s="14"/>
      <c r="AA341"/>
      <c r="AC341" s="15"/>
      <c r="AD341" s="14"/>
      <c r="AE341"/>
    </row>
    <row r="342" spans="7:31" x14ac:dyDescent="0.35">
      <c r="G342"/>
      <c r="H342" s="3"/>
      <c r="I342" s="15"/>
      <c r="J342" s="14"/>
      <c r="K342"/>
      <c r="M342" s="15"/>
      <c r="N342" s="14"/>
      <c r="O342"/>
      <c r="Q342" s="15"/>
      <c r="R342" s="14"/>
      <c r="S342"/>
      <c r="U342" s="15"/>
      <c r="V342" s="14"/>
      <c r="W342"/>
      <c r="Y342" s="15"/>
      <c r="Z342" s="14"/>
      <c r="AA342"/>
      <c r="AC342" s="15"/>
      <c r="AD342" s="14"/>
      <c r="AE342"/>
    </row>
    <row r="343" spans="7:31" x14ac:dyDescent="0.35">
      <c r="G343"/>
      <c r="H343" s="3"/>
      <c r="I343" s="15"/>
      <c r="J343" s="14"/>
      <c r="K343"/>
      <c r="M343" s="15"/>
      <c r="N343" s="14"/>
      <c r="O343"/>
      <c r="Q343" s="15"/>
      <c r="R343" s="14"/>
      <c r="S343"/>
      <c r="U343" s="15"/>
      <c r="V343" s="14"/>
      <c r="W343"/>
      <c r="Y343" s="15"/>
      <c r="Z343" s="14"/>
      <c r="AA343"/>
      <c r="AC343" s="15"/>
      <c r="AD343" s="14"/>
      <c r="AE343"/>
    </row>
    <row r="344" spans="7:31" x14ac:dyDescent="0.35">
      <c r="G344"/>
      <c r="H344" s="3"/>
      <c r="I344" s="15"/>
      <c r="J344" s="14"/>
      <c r="K344"/>
      <c r="M344" s="15"/>
      <c r="N344" s="14"/>
      <c r="O344"/>
      <c r="Q344" s="15"/>
      <c r="R344" s="14"/>
      <c r="S344"/>
      <c r="U344" s="15"/>
      <c r="V344" s="14"/>
      <c r="W344"/>
      <c r="Y344" s="15"/>
      <c r="Z344" s="14"/>
      <c r="AA344"/>
      <c r="AC344" s="15"/>
      <c r="AD344" s="14"/>
      <c r="AE344"/>
    </row>
    <row r="345" spans="7:31" x14ac:dyDescent="0.35">
      <c r="G345"/>
      <c r="H345" s="3"/>
      <c r="I345" s="15"/>
      <c r="J345" s="14"/>
      <c r="K345"/>
      <c r="M345" s="15"/>
      <c r="N345" s="14"/>
      <c r="O345"/>
      <c r="Q345" s="15"/>
      <c r="R345" s="14"/>
      <c r="S345"/>
      <c r="U345" s="15"/>
      <c r="V345" s="14"/>
      <c r="W345"/>
      <c r="Y345" s="15"/>
      <c r="Z345" s="14"/>
      <c r="AA345"/>
      <c r="AC345" s="15"/>
      <c r="AD345" s="14"/>
      <c r="AE345"/>
    </row>
    <row r="346" spans="7:31" x14ac:dyDescent="0.35">
      <c r="G346"/>
      <c r="H346" s="3"/>
      <c r="I346" s="15"/>
      <c r="J346" s="14"/>
      <c r="K346"/>
      <c r="M346" s="15"/>
      <c r="N346" s="14"/>
      <c r="O346"/>
      <c r="Q346" s="15"/>
      <c r="R346" s="14"/>
      <c r="S346"/>
      <c r="U346" s="15"/>
      <c r="V346" s="14"/>
      <c r="W346"/>
      <c r="Y346" s="15"/>
      <c r="Z346" s="14"/>
      <c r="AA346"/>
      <c r="AC346" s="15"/>
      <c r="AD346" s="14"/>
      <c r="AE346"/>
    </row>
    <row r="347" spans="7:31" x14ac:dyDescent="0.35">
      <c r="G347"/>
      <c r="H347" s="3"/>
      <c r="I347" s="15"/>
      <c r="J347" s="14"/>
      <c r="K347"/>
      <c r="M347" s="15"/>
      <c r="N347" s="14"/>
      <c r="O347"/>
      <c r="Q347" s="15"/>
      <c r="R347" s="14"/>
      <c r="S347"/>
      <c r="U347" s="15"/>
      <c r="V347" s="14"/>
      <c r="W347"/>
      <c r="Y347" s="15"/>
      <c r="Z347" s="14"/>
      <c r="AA347"/>
      <c r="AC347" s="15"/>
      <c r="AD347" s="14"/>
      <c r="AE347"/>
    </row>
    <row r="348" spans="7:31" x14ac:dyDescent="0.35">
      <c r="G348"/>
      <c r="H348" s="3"/>
      <c r="I348" s="15"/>
      <c r="J348" s="14"/>
      <c r="K348"/>
      <c r="M348" s="15"/>
      <c r="N348" s="14"/>
      <c r="O348"/>
      <c r="Q348" s="15"/>
      <c r="R348" s="14"/>
      <c r="S348"/>
      <c r="U348" s="15"/>
      <c r="V348" s="14"/>
      <c r="W348"/>
      <c r="Y348" s="15"/>
      <c r="Z348" s="14"/>
      <c r="AA348"/>
      <c r="AC348" s="15"/>
      <c r="AD348" s="14"/>
      <c r="AE348"/>
    </row>
    <row r="349" spans="7:31" x14ac:dyDescent="0.35">
      <c r="G349"/>
      <c r="H349" s="3"/>
      <c r="I349" s="15"/>
      <c r="J349" s="14"/>
      <c r="K349"/>
      <c r="M349" s="15"/>
      <c r="N349" s="14"/>
      <c r="O349"/>
      <c r="Q349" s="15"/>
      <c r="R349" s="14"/>
      <c r="S349"/>
      <c r="U349" s="15"/>
      <c r="V349" s="14"/>
      <c r="W349"/>
      <c r="Y349" s="15"/>
      <c r="Z349" s="14"/>
      <c r="AA349"/>
      <c r="AC349" s="15"/>
      <c r="AD349" s="14"/>
      <c r="AE349"/>
    </row>
    <row r="350" spans="7:31" x14ac:dyDescent="0.35">
      <c r="G350"/>
      <c r="H350" s="3"/>
      <c r="I350" s="15"/>
      <c r="J350" s="14"/>
      <c r="K350"/>
      <c r="M350" s="15"/>
      <c r="N350" s="14"/>
      <c r="O350"/>
      <c r="Q350" s="15"/>
      <c r="R350" s="14"/>
      <c r="S350"/>
      <c r="U350" s="15"/>
      <c r="V350" s="14"/>
      <c r="W350"/>
      <c r="Y350" s="15"/>
      <c r="Z350" s="14"/>
      <c r="AA350"/>
      <c r="AC350" s="15"/>
      <c r="AD350" s="14"/>
      <c r="AE350"/>
    </row>
    <row r="351" spans="7:31" x14ac:dyDescent="0.35">
      <c r="G351"/>
      <c r="H351" s="3"/>
      <c r="I351" s="15"/>
      <c r="J351" s="14"/>
      <c r="K351"/>
      <c r="M351" s="15"/>
      <c r="N351" s="14"/>
      <c r="O351"/>
      <c r="Q351" s="15"/>
      <c r="R351" s="14"/>
      <c r="S351"/>
      <c r="U351" s="15"/>
      <c r="V351" s="14"/>
      <c r="W351"/>
      <c r="Y351" s="15"/>
      <c r="Z351" s="14"/>
      <c r="AA351"/>
      <c r="AC351" s="15"/>
      <c r="AD351" s="14"/>
      <c r="AE351"/>
    </row>
    <row r="352" spans="7:31" x14ac:dyDescent="0.35">
      <c r="G352"/>
      <c r="H352" s="3"/>
      <c r="I352" s="15"/>
      <c r="J352" s="14"/>
      <c r="K352"/>
      <c r="M352" s="15"/>
      <c r="N352" s="14"/>
      <c r="O352"/>
      <c r="Q352" s="15"/>
      <c r="R352" s="14"/>
      <c r="S352"/>
      <c r="U352" s="15"/>
      <c r="V352" s="14"/>
      <c r="W352"/>
      <c r="Y352" s="15"/>
      <c r="Z352" s="14"/>
      <c r="AA352"/>
      <c r="AC352" s="15"/>
      <c r="AD352" s="14"/>
      <c r="AE352"/>
    </row>
    <row r="353" spans="7:31" x14ac:dyDescent="0.35">
      <c r="G353"/>
      <c r="H353" s="3"/>
      <c r="I353" s="15"/>
      <c r="J353" s="14"/>
      <c r="K353"/>
      <c r="M353" s="15"/>
      <c r="N353" s="14"/>
      <c r="O353"/>
      <c r="Q353" s="15"/>
      <c r="R353" s="14"/>
      <c r="S353"/>
      <c r="U353" s="15"/>
      <c r="V353" s="14"/>
      <c r="W353"/>
      <c r="Y353" s="15"/>
      <c r="Z353" s="14"/>
      <c r="AA353"/>
      <c r="AC353" s="15"/>
      <c r="AD353" s="14"/>
      <c r="AE353"/>
    </row>
    <row r="354" spans="7:31" x14ac:dyDescent="0.35">
      <c r="G354"/>
      <c r="H354" s="3"/>
      <c r="I354" s="15"/>
      <c r="J354" s="14"/>
      <c r="K354"/>
      <c r="M354" s="15"/>
      <c r="N354" s="14"/>
      <c r="O354"/>
      <c r="Q354" s="15"/>
      <c r="R354" s="14"/>
      <c r="S354"/>
      <c r="U354" s="15"/>
      <c r="V354" s="14"/>
      <c r="W354"/>
      <c r="Y354" s="15"/>
      <c r="Z354" s="14"/>
      <c r="AA354"/>
      <c r="AC354" s="15"/>
      <c r="AD354" s="14"/>
      <c r="AE354"/>
    </row>
    <row r="355" spans="7:31" x14ac:dyDescent="0.35">
      <c r="G355"/>
      <c r="H355" s="3"/>
      <c r="I355" s="15"/>
      <c r="J355" s="14"/>
      <c r="K355"/>
      <c r="M355" s="15"/>
      <c r="N355" s="14"/>
      <c r="O355"/>
      <c r="Q355" s="15"/>
      <c r="R355" s="14"/>
      <c r="S355"/>
      <c r="U355" s="15"/>
      <c r="V355" s="14"/>
      <c r="W355"/>
      <c r="Y355" s="15"/>
      <c r="Z355" s="14"/>
      <c r="AA355"/>
      <c r="AC355" s="15"/>
      <c r="AD355" s="14"/>
      <c r="AE355"/>
    </row>
    <row r="356" spans="7:31" x14ac:dyDescent="0.35">
      <c r="G356"/>
      <c r="H356" s="3"/>
      <c r="I356" s="15"/>
      <c r="J356" s="14"/>
      <c r="K356"/>
      <c r="M356" s="15"/>
      <c r="N356" s="14"/>
      <c r="O356"/>
      <c r="Q356" s="15"/>
      <c r="R356" s="14"/>
      <c r="S356"/>
      <c r="U356" s="15"/>
      <c r="V356" s="14"/>
      <c r="W356"/>
      <c r="Y356" s="15"/>
      <c r="Z356" s="14"/>
      <c r="AA356"/>
      <c r="AC356" s="15"/>
      <c r="AD356" s="14"/>
      <c r="AE356"/>
    </row>
    <row r="357" spans="7:31" x14ac:dyDescent="0.35">
      <c r="G357"/>
      <c r="H357" s="3"/>
      <c r="I357" s="15"/>
      <c r="J357" s="14"/>
      <c r="K357"/>
      <c r="M357" s="15"/>
      <c r="N357" s="14"/>
      <c r="O357"/>
      <c r="Q357" s="15"/>
      <c r="R357" s="14"/>
      <c r="S357"/>
      <c r="U357" s="15"/>
      <c r="V357" s="14"/>
      <c r="W357"/>
      <c r="Y357" s="15"/>
      <c r="Z357" s="14"/>
      <c r="AA357"/>
      <c r="AC357" s="15"/>
      <c r="AD357" s="14"/>
      <c r="AE357"/>
    </row>
    <row r="358" spans="7:31" x14ac:dyDescent="0.35">
      <c r="G358"/>
      <c r="H358" s="3"/>
      <c r="I358" s="15"/>
      <c r="J358" s="14"/>
      <c r="K358"/>
      <c r="M358" s="15"/>
      <c r="N358" s="14"/>
      <c r="O358"/>
      <c r="Q358" s="15"/>
      <c r="R358" s="14"/>
      <c r="S358"/>
      <c r="U358" s="15"/>
      <c r="V358" s="14"/>
      <c r="W358"/>
      <c r="Y358" s="15"/>
      <c r="Z358" s="14"/>
      <c r="AA358"/>
      <c r="AC358" s="15"/>
      <c r="AD358" s="14"/>
      <c r="AE358"/>
    </row>
    <row r="359" spans="7:31" x14ac:dyDescent="0.35">
      <c r="G359"/>
      <c r="H359" s="3"/>
      <c r="I359" s="15"/>
      <c r="J359" s="14"/>
      <c r="K359"/>
      <c r="M359" s="15"/>
      <c r="N359" s="14"/>
      <c r="O359"/>
      <c r="Q359" s="15"/>
      <c r="R359" s="14"/>
      <c r="S359"/>
      <c r="U359" s="15"/>
      <c r="V359" s="14"/>
      <c r="W359"/>
      <c r="Y359" s="15"/>
      <c r="Z359" s="14"/>
      <c r="AA359"/>
      <c r="AC359" s="15"/>
      <c r="AD359" s="14"/>
      <c r="AE359"/>
    </row>
    <row r="360" spans="7:31" x14ac:dyDescent="0.35">
      <c r="G360"/>
      <c r="H360" s="3"/>
      <c r="I360" s="15"/>
      <c r="J360" s="14"/>
      <c r="K360"/>
      <c r="M360" s="15"/>
      <c r="N360" s="14"/>
      <c r="O360"/>
      <c r="Q360" s="15"/>
      <c r="R360" s="14"/>
      <c r="S360"/>
      <c r="U360" s="15"/>
      <c r="V360" s="14"/>
      <c r="W360"/>
      <c r="Y360" s="15"/>
      <c r="Z360" s="14"/>
      <c r="AA360"/>
      <c r="AC360" s="15"/>
      <c r="AD360" s="14"/>
      <c r="AE360"/>
    </row>
    <row r="361" spans="7:31" x14ac:dyDescent="0.35">
      <c r="G361"/>
      <c r="H361" s="3"/>
      <c r="I361" s="15"/>
      <c r="J361" s="14"/>
      <c r="K361"/>
      <c r="M361" s="15"/>
      <c r="N361" s="14"/>
      <c r="O361"/>
      <c r="Q361" s="15"/>
      <c r="R361" s="14"/>
      <c r="S361"/>
      <c r="U361" s="15"/>
      <c r="V361" s="14"/>
      <c r="W361"/>
      <c r="Y361" s="15"/>
      <c r="Z361" s="14"/>
      <c r="AA361"/>
      <c r="AC361" s="15"/>
      <c r="AD361" s="14"/>
      <c r="AE361"/>
    </row>
    <row r="362" spans="7:31" x14ac:dyDescent="0.35">
      <c r="G362"/>
      <c r="H362" s="3"/>
      <c r="I362" s="15"/>
      <c r="J362" s="14"/>
      <c r="K362"/>
      <c r="M362" s="15"/>
      <c r="N362" s="14"/>
      <c r="O362"/>
      <c r="Q362" s="15"/>
      <c r="R362" s="14"/>
      <c r="S362"/>
      <c r="U362" s="15"/>
      <c r="V362" s="14"/>
      <c r="W362"/>
      <c r="Y362" s="15"/>
      <c r="Z362" s="14"/>
      <c r="AA362"/>
      <c r="AC362" s="15"/>
      <c r="AD362" s="14"/>
      <c r="AE362"/>
    </row>
    <row r="363" spans="7:31" x14ac:dyDescent="0.35">
      <c r="G363"/>
      <c r="H363" s="3"/>
      <c r="I363" s="15"/>
      <c r="J363" s="14"/>
      <c r="K363"/>
      <c r="M363" s="15"/>
      <c r="N363" s="14"/>
      <c r="O363"/>
      <c r="Q363" s="15"/>
      <c r="R363" s="14"/>
      <c r="S363"/>
      <c r="U363" s="15"/>
      <c r="V363" s="14"/>
      <c r="W363"/>
      <c r="Y363" s="15"/>
      <c r="Z363" s="14"/>
      <c r="AA363"/>
      <c r="AC363" s="15"/>
      <c r="AD363" s="14"/>
      <c r="AE363"/>
    </row>
    <row r="364" spans="7:31" x14ac:dyDescent="0.35">
      <c r="G364"/>
      <c r="H364" s="3"/>
      <c r="I364" s="15"/>
      <c r="J364" s="14"/>
      <c r="K364"/>
      <c r="M364" s="15"/>
      <c r="N364" s="14"/>
      <c r="O364"/>
      <c r="Q364" s="15"/>
      <c r="R364" s="14"/>
      <c r="S364"/>
      <c r="U364" s="15"/>
      <c r="V364" s="14"/>
      <c r="W364"/>
      <c r="Y364" s="15"/>
      <c r="Z364" s="14"/>
      <c r="AA364"/>
      <c r="AC364" s="15"/>
      <c r="AD364" s="14"/>
      <c r="AE364"/>
    </row>
    <row r="365" spans="7:31" x14ac:dyDescent="0.35">
      <c r="G365"/>
      <c r="H365" s="3"/>
      <c r="I365" s="15"/>
      <c r="J365" s="14"/>
      <c r="K365"/>
      <c r="M365" s="15"/>
      <c r="N365" s="14"/>
      <c r="O365"/>
      <c r="Q365" s="15"/>
      <c r="R365" s="14"/>
      <c r="S365"/>
      <c r="U365" s="15"/>
      <c r="V365" s="14"/>
      <c r="W365"/>
      <c r="Y365" s="15"/>
      <c r="Z365" s="14"/>
      <c r="AA365"/>
      <c r="AC365" s="15"/>
      <c r="AD365" s="14"/>
      <c r="AE365"/>
    </row>
    <row r="366" spans="7:31" x14ac:dyDescent="0.35">
      <c r="G366"/>
      <c r="H366" s="3"/>
      <c r="I366" s="15"/>
      <c r="J366" s="14"/>
      <c r="K366"/>
      <c r="M366" s="15"/>
      <c r="N366" s="14"/>
      <c r="O366"/>
      <c r="Q366" s="15"/>
      <c r="R366" s="14"/>
      <c r="S366"/>
      <c r="U366" s="15"/>
      <c r="V366" s="14"/>
      <c r="W366"/>
      <c r="Y366" s="15"/>
      <c r="Z366" s="14"/>
      <c r="AA366"/>
      <c r="AC366" s="15"/>
      <c r="AD366" s="14"/>
      <c r="AE366"/>
    </row>
    <row r="367" spans="7:31" x14ac:dyDescent="0.35">
      <c r="G367"/>
      <c r="H367" s="3"/>
      <c r="I367" s="15"/>
      <c r="J367" s="14"/>
      <c r="K367"/>
      <c r="M367" s="15"/>
      <c r="N367" s="14"/>
      <c r="O367"/>
      <c r="Q367" s="15"/>
      <c r="R367" s="14"/>
      <c r="S367"/>
      <c r="U367" s="15"/>
      <c r="V367" s="14"/>
      <c r="W367"/>
      <c r="Y367" s="15"/>
      <c r="Z367" s="14"/>
      <c r="AA367"/>
      <c r="AC367" s="15"/>
      <c r="AD367" s="14"/>
      <c r="AE367"/>
    </row>
    <row r="368" spans="7:31" x14ac:dyDescent="0.35">
      <c r="G368"/>
      <c r="H368" s="3"/>
      <c r="I368" s="15"/>
      <c r="J368" s="14"/>
      <c r="K368"/>
      <c r="M368" s="15"/>
      <c r="N368" s="14"/>
      <c r="O368"/>
      <c r="Q368" s="15"/>
      <c r="R368" s="14"/>
      <c r="S368"/>
      <c r="U368" s="15"/>
      <c r="V368" s="14"/>
      <c r="W368"/>
      <c r="Y368" s="15"/>
      <c r="Z368" s="14"/>
      <c r="AA368"/>
      <c r="AC368" s="15"/>
      <c r="AD368" s="14"/>
      <c r="AE368"/>
    </row>
    <row r="369" spans="7:31" x14ac:dyDescent="0.35">
      <c r="G369"/>
      <c r="H369" s="3"/>
      <c r="I369" s="15"/>
      <c r="J369" s="14"/>
      <c r="K369"/>
      <c r="M369" s="15"/>
      <c r="N369" s="14"/>
      <c r="O369"/>
      <c r="Q369" s="15"/>
      <c r="R369" s="14"/>
      <c r="S369"/>
      <c r="U369" s="15"/>
      <c r="V369" s="14"/>
      <c r="W369"/>
      <c r="Y369" s="15"/>
      <c r="Z369" s="14"/>
      <c r="AA369"/>
      <c r="AC369" s="15"/>
      <c r="AD369" s="14"/>
      <c r="AE369"/>
    </row>
    <row r="370" spans="7:31" x14ac:dyDescent="0.35">
      <c r="G370"/>
      <c r="H370" s="3"/>
      <c r="I370" s="15"/>
      <c r="J370" s="14"/>
      <c r="K370"/>
      <c r="M370" s="15"/>
      <c r="N370" s="14"/>
      <c r="O370"/>
      <c r="Q370" s="15"/>
      <c r="R370" s="14"/>
      <c r="S370"/>
      <c r="U370" s="15"/>
      <c r="V370" s="14"/>
      <c r="W370"/>
      <c r="Y370" s="15"/>
      <c r="Z370" s="14"/>
      <c r="AA370"/>
      <c r="AC370" s="15"/>
      <c r="AD370" s="14"/>
      <c r="AE370"/>
    </row>
    <row r="371" spans="7:31" x14ac:dyDescent="0.35">
      <c r="G371"/>
      <c r="H371" s="3"/>
      <c r="I371" s="15"/>
      <c r="J371" s="14"/>
      <c r="K371"/>
      <c r="M371" s="15"/>
      <c r="N371" s="14"/>
      <c r="O371"/>
      <c r="Q371" s="15"/>
      <c r="R371" s="14"/>
      <c r="S371"/>
      <c r="U371" s="15"/>
      <c r="V371" s="14"/>
      <c r="W371"/>
      <c r="Y371" s="15"/>
      <c r="Z371" s="14"/>
      <c r="AA371"/>
      <c r="AC371" s="15"/>
      <c r="AD371" s="14"/>
      <c r="AE371"/>
    </row>
    <row r="372" spans="7:31" x14ac:dyDescent="0.35">
      <c r="G372"/>
      <c r="H372" s="3"/>
      <c r="I372" s="15"/>
      <c r="J372" s="14"/>
      <c r="K372"/>
      <c r="M372" s="15"/>
      <c r="N372" s="14"/>
      <c r="O372"/>
      <c r="Q372" s="15"/>
      <c r="R372" s="14"/>
      <c r="S372"/>
      <c r="U372" s="15"/>
      <c r="V372" s="14"/>
      <c r="W372"/>
      <c r="Y372" s="15"/>
      <c r="Z372" s="14"/>
      <c r="AA372"/>
      <c r="AC372" s="15"/>
      <c r="AD372" s="14"/>
      <c r="AE372"/>
    </row>
    <row r="373" spans="7:31" x14ac:dyDescent="0.35">
      <c r="G373"/>
      <c r="H373" s="3"/>
      <c r="I373" s="15"/>
      <c r="J373" s="14"/>
      <c r="K373"/>
      <c r="M373" s="15"/>
      <c r="N373" s="14"/>
      <c r="O373"/>
      <c r="Q373" s="15"/>
      <c r="R373" s="14"/>
      <c r="S373"/>
      <c r="U373" s="15"/>
      <c r="V373" s="14"/>
      <c r="W373"/>
      <c r="Y373" s="15"/>
      <c r="Z373" s="14"/>
      <c r="AA373"/>
      <c r="AC373" s="15"/>
      <c r="AD373" s="14"/>
      <c r="AE373"/>
    </row>
    <row r="374" spans="7:31" x14ac:dyDescent="0.35">
      <c r="G374"/>
      <c r="H374" s="3"/>
      <c r="I374" s="15"/>
      <c r="J374" s="14"/>
      <c r="K374"/>
      <c r="M374" s="15"/>
      <c r="N374" s="14"/>
      <c r="O374"/>
      <c r="Q374" s="15"/>
      <c r="R374" s="14"/>
      <c r="S374"/>
      <c r="U374" s="15"/>
      <c r="V374" s="14"/>
      <c r="W374"/>
      <c r="Y374" s="15"/>
      <c r="Z374" s="14"/>
      <c r="AA374"/>
      <c r="AC374" s="15"/>
      <c r="AD374" s="14"/>
      <c r="AE374"/>
    </row>
    <row r="375" spans="7:31" x14ac:dyDescent="0.35">
      <c r="G375"/>
      <c r="H375" s="3"/>
      <c r="I375" s="15"/>
      <c r="J375" s="14"/>
      <c r="K375"/>
      <c r="M375" s="15"/>
      <c r="N375" s="14"/>
      <c r="O375"/>
      <c r="Q375" s="15"/>
      <c r="R375" s="14"/>
      <c r="S375"/>
      <c r="U375" s="15"/>
      <c r="V375" s="14"/>
      <c r="W375"/>
      <c r="Y375" s="15"/>
      <c r="Z375" s="14"/>
      <c r="AA375"/>
      <c r="AC375" s="15"/>
      <c r="AD375" s="14"/>
      <c r="AE375"/>
    </row>
    <row r="376" spans="7:31" x14ac:dyDescent="0.35">
      <c r="G376"/>
      <c r="H376" s="3"/>
      <c r="I376" s="15"/>
      <c r="J376" s="14"/>
      <c r="K376"/>
      <c r="M376" s="15"/>
      <c r="N376" s="14"/>
      <c r="O376"/>
      <c r="Q376" s="15"/>
      <c r="R376" s="14"/>
      <c r="S376"/>
      <c r="U376" s="15"/>
      <c r="V376" s="14"/>
      <c r="W376"/>
      <c r="Y376" s="15"/>
      <c r="Z376" s="14"/>
      <c r="AA376"/>
      <c r="AC376" s="15"/>
      <c r="AD376" s="14"/>
      <c r="AE376"/>
    </row>
    <row r="377" spans="7:31" x14ac:dyDescent="0.35">
      <c r="G377"/>
      <c r="H377" s="3"/>
      <c r="I377" s="15"/>
      <c r="J377" s="14"/>
      <c r="K377"/>
      <c r="M377" s="15"/>
      <c r="N377" s="14"/>
      <c r="O377"/>
      <c r="Q377" s="15"/>
      <c r="R377" s="14"/>
      <c r="S377"/>
      <c r="U377" s="15"/>
      <c r="V377" s="14"/>
      <c r="W377"/>
      <c r="Y377" s="15"/>
      <c r="Z377" s="14"/>
      <c r="AA377"/>
      <c r="AC377" s="15"/>
      <c r="AD377" s="14"/>
      <c r="AE377"/>
    </row>
    <row r="378" spans="7:31" x14ac:dyDescent="0.35">
      <c r="G378"/>
      <c r="H378" s="3"/>
      <c r="I378" s="15"/>
      <c r="J378" s="14"/>
      <c r="K378"/>
      <c r="M378" s="15"/>
      <c r="N378" s="14"/>
      <c r="O378"/>
      <c r="Q378" s="15"/>
      <c r="R378" s="14"/>
      <c r="S378"/>
      <c r="U378" s="15"/>
      <c r="V378" s="14"/>
      <c r="W378"/>
      <c r="Y378" s="15"/>
      <c r="Z378" s="14"/>
      <c r="AA378"/>
      <c r="AC378" s="15"/>
      <c r="AD378" s="14"/>
      <c r="AE378"/>
    </row>
    <row r="379" spans="7:31" x14ac:dyDescent="0.35">
      <c r="G379"/>
      <c r="H379" s="3"/>
      <c r="I379" s="15"/>
      <c r="J379" s="14"/>
      <c r="K379"/>
      <c r="M379" s="15"/>
      <c r="N379" s="14"/>
      <c r="O379"/>
      <c r="Q379" s="15"/>
      <c r="R379" s="14"/>
      <c r="S379"/>
      <c r="U379" s="15"/>
      <c r="V379" s="14"/>
      <c r="W379"/>
      <c r="Y379" s="15"/>
      <c r="Z379" s="14"/>
      <c r="AA379"/>
      <c r="AC379" s="15"/>
      <c r="AD379" s="14"/>
      <c r="AE379"/>
    </row>
    <row r="380" spans="7:31" x14ac:dyDescent="0.35">
      <c r="G380"/>
      <c r="H380" s="3"/>
      <c r="I380" s="15"/>
      <c r="J380" s="14"/>
      <c r="K380"/>
      <c r="M380" s="15"/>
      <c r="N380" s="14"/>
      <c r="O380"/>
      <c r="Q380" s="15"/>
      <c r="R380" s="14"/>
      <c r="S380"/>
      <c r="U380" s="15"/>
      <c r="V380" s="14"/>
      <c r="W380"/>
      <c r="Y380" s="15"/>
      <c r="Z380" s="14"/>
      <c r="AA380"/>
      <c r="AC380" s="15"/>
      <c r="AD380" s="14"/>
      <c r="AE380"/>
    </row>
    <row r="381" spans="7:31" x14ac:dyDescent="0.35">
      <c r="G381"/>
      <c r="H381" s="3"/>
      <c r="I381" s="15"/>
      <c r="J381" s="14"/>
      <c r="K381"/>
      <c r="M381" s="15"/>
      <c r="N381" s="14"/>
      <c r="O381"/>
      <c r="Q381" s="15"/>
      <c r="R381" s="14"/>
      <c r="S381"/>
      <c r="U381" s="15"/>
      <c r="V381" s="14"/>
      <c r="W381"/>
      <c r="Y381" s="15"/>
      <c r="Z381" s="14"/>
      <c r="AA381"/>
      <c r="AC381" s="15"/>
      <c r="AD381" s="14"/>
      <c r="AE381"/>
    </row>
    <row r="382" spans="7:31" x14ac:dyDescent="0.35">
      <c r="G382"/>
      <c r="H382" s="3"/>
      <c r="I382" s="15"/>
      <c r="J382" s="14"/>
      <c r="K382"/>
      <c r="M382" s="15"/>
      <c r="N382" s="14"/>
      <c r="O382"/>
      <c r="Q382" s="15"/>
      <c r="R382" s="14"/>
      <c r="S382"/>
      <c r="U382" s="15"/>
      <c r="V382" s="14"/>
      <c r="W382"/>
      <c r="Y382" s="15"/>
      <c r="Z382" s="14"/>
      <c r="AA382"/>
      <c r="AC382" s="15"/>
      <c r="AD382" s="14"/>
      <c r="AE382"/>
    </row>
    <row r="383" spans="7:31" x14ac:dyDescent="0.35">
      <c r="G383"/>
      <c r="H383" s="3"/>
      <c r="I383" s="15"/>
      <c r="J383" s="14"/>
      <c r="K383"/>
      <c r="M383" s="15"/>
      <c r="N383" s="14"/>
      <c r="O383"/>
      <c r="Q383" s="15"/>
      <c r="R383" s="14"/>
      <c r="S383"/>
      <c r="U383" s="15"/>
      <c r="V383" s="14"/>
      <c r="W383"/>
      <c r="Y383" s="15"/>
      <c r="Z383" s="14"/>
      <c r="AA383"/>
      <c r="AC383" s="15"/>
      <c r="AD383" s="14"/>
      <c r="AE383"/>
    </row>
    <row r="384" spans="7:31" x14ac:dyDescent="0.35">
      <c r="G384"/>
      <c r="H384" s="3"/>
      <c r="I384" s="15"/>
      <c r="J384" s="14"/>
      <c r="K384"/>
      <c r="M384" s="15"/>
      <c r="N384" s="14"/>
      <c r="O384"/>
      <c r="Q384" s="15"/>
      <c r="R384" s="14"/>
      <c r="S384"/>
      <c r="U384" s="15"/>
      <c r="V384" s="14"/>
      <c r="W384"/>
      <c r="Y384" s="15"/>
      <c r="Z384" s="14"/>
      <c r="AA384"/>
      <c r="AC384" s="15"/>
      <c r="AD384" s="14"/>
      <c r="AE384"/>
    </row>
    <row r="385" spans="7:31" x14ac:dyDescent="0.35">
      <c r="G385"/>
      <c r="H385" s="3"/>
      <c r="I385" s="15"/>
      <c r="J385" s="14"/>
      <c r="K385"/>
      <c r="M385" s="15"/>
      <c r="N385" s="14"/>
      <c r="O385"/>
      <c r="Q385" s="15"/>
      <c r="R385" s="14"/>
      <c r="S385"/>
      <c r="U385" s="15"/>
      <c r="V385" s="14"/>
      <c r="W385"/>
      <c r="Y385" s="15"/>
      <c r="Z385" s="14"/>
      <c r="AA385"/>
      <c r="AC385" s="15"/>
      <c r="AD385" s="14"/>
      <c r="AE385"/>
    </row>
    <row r="386" spans="7:31" x14ac:dyDescent="0.35">
      <c r="G386"/>
      <c r="H386" s="3"/>
      <c r="I386" s="15"/>
      <c r="J386" s="14"/>
      <c r="K386"/>
      <c r="M386" s="15"/>
      <c r="N386" s="14"/>
      <c r="O386"/>
      <c r="Q386" s="15"/>
      <c r="R386" s="14"/>
      <c r="S386"/>
      <c r="U386" s="15"/>
      <c r="V386" s="14"/>
      <c r="W386"/>
      <c r="Y386" s="15"/>
      <c r="Z386" s="14"/>
      <c r="AA386"/>
      <c r="AC386" s="15"/>
      <c r="AD386" s="14"/>
      <c r="AE386"/>
    </row>
    <row r="387" spans="7:31" x14ac:dyDescent="0.35">
      <c r="G387"/>
      <c r="H387" s="3"/>
      <c r="I387" s="15"/>
      <c r="J387" s="14"/>
      <c r="K387"/>
      <c r="M387" s="15"/>
      <c r="N387" s="14"/>
      <c r="O387"/>
      <c r="Q387" s="15"/>
      <c r="R387" s="14"/>
      <c r="S387"/>
      <c r="U387" s="15"/>
      <c r="V387" s="14"/>
      <c r="W387"/>
      <c r="Y387" s="15"/>
      <c r="Z387" s="14"/>
      <c r="AA387"/>
      <c r="AC387" s="15"/>
      <c r="AD387" s="14"/>
      <c r="AE387"/>
    </row>
    <row r="388" spans="7:31" x14ac:dyDescent="0.35">
      <c r="G388"/>
      <c r="H388" s="3"/>
      <c r="I388" s="15"/>
      <c r="J388" s="14"/>
      <c r="K388"/>
      <c r="M388" s="15"/>
      <c r="N388" s="14"/>
      <c r="O388"/>
      <c r="Q388" s="15"/>
      <c r="R388" s="14"/>
      <c r="S388"/>
      <c r="U388" s="15"/>
      <c r="V388" s="14"/>
      <c r="W388"/>
      <c r="Y388" s="15"/>
      <c r="Z388" s="14"/>
      <c r="AA388"/>
      <c r="AC388" s="15"/>
      <c r="AD388" s="14"/>
      <c r="AE388"/>
    </row>
    <row r="389" spans="7:31" x14ac:dyDescent="0.35">
      <c r="G389"/>
      <c r="H389" s="3"/>
      <c r="I389" s="15"/>
      <c r="J389" s="14"/>
      <c r="K389"/>
      <c r="M389" s="15"/>
      <c r="N389" s="14"/>
      <c r="O389"/>
      <c r="Q389" s="15"/>
      <c r="R389" s="14"/>
      <c r="S389"/>
      <c r="U389" s="15"/>
      <c r="V389" s="14"/>
      <c r="W389"/>
      <c r="Y389" s="15"/>
      <c r="Z389" s="14"/>
      <c r="AA389"/>
      <c r="AC389" s="15"/>
      <c r="AD389" s="14"/>
      <c r="AE389"/>
    </row>
    <row r="390" spans="7:31" x14ac:dyDescent="0.35">
      <c r="G390"/>
      <c r="H390" s="3"/>
      <c r="I390" s="15"/>
      <c r="J390" s="14"/>
      <c r="K390"/>
      <c r="M390" s="15"/>
      <c r="N390" s="14"/>
      <c r="O390"/>
      <c r="Q390" s="15"/>
      <c r="R390" s="14"/>
      <c r="S390"/>
      <c r="U390" s="15"/>
      <c r="V390" s="14"/>
      <c r="W390"/>
      <c r="Y390" s="15"/>
      <c r="Z390" s="14"/>
      <c r="AA390"/>
      <c r="AC390" s="15"/>
      <c r="AD390" s="14"/>
      <c r="AE390"/>
    </row>
    <row r="391" spans="7:31" x14ac:dyDescent="0.35">
      <c r="G391"/>
      <c r="H391" s="3"/>
      <c r="I391" s="15"/>
      <c r="J391" s="14"/>
      <c r="K391"/>
      <c r="M391" s="15"/>
      <c r="N391" s="14"/>
      <c r="O391"/>
      <c r="Q391" s="15"/>
      <c r="R391" s="14"/>
      <c r="S391"/>
      <c r="U391" s="15"/>
      <c r="V391" s="14"/>
      <c r="W391"/>
      <c r="Y391" s="15"/>
      <c r="Z391" s="14"/>
      <c r="AA391"/>
      <c r="AC391" s="15"/>
      <c r="AD391" s="14"/>
      <c r="AE391"/>
    </row>
    <row r="392" spans="7:31" x14ac:dyDescent="0.35">
      <c r="G392"/>
      <c r="H392" s="3"/>
      <c r="I392" s="15"/>
      <c r="J392" s="14"/>
      <c r="K392"/>
      <c r="M392" s="15"/>
      <c r="N392" s="14"/>
      <c r="O392"/>
      <c r="Q392" s="15"/>
      <c r="R392" s="14"/>
      <c r="S392"/>
      <c r="U392" s="15"/>
      <c r="V392" s="14"/>
      <c r="W392"/>
      <c r="Y392" s="15"/>
      <c r="Z392" s="14"/>
      <c r="AA392"/>
      <c r="AC392" s="15"/>
      <c r="AD392" s="14"/>
      <c r="AE392"/>
    </row>
    <row r="393" spans="7:31" x14ac:dyDescent="0.35">
      <c r="G393"/>
      <c r="H393" s="3"/>
      <c r="I393" s="15"/>
      <c r="J393" s="14"/>
      <c r="K393"/>
      <c r="M393" s="15"/>
      <c r="N393" s="14"/>
      <c r="O393"/>
      <c r="Q393" s="15"/>
      <c r="R393" s="14"/>
      <c r="S393"/>
      <c r="U393" s="15"/>
      <c r="V393" s="14"/>
      <c r="W393"/>
      <c r="Y393" s="15"/>
      <c r="Z393" s="14"/>
      <c r="AA393"/>
      <c r="AC393" s="15"/>
      <c r="AD393" s="14"/>
      <c r="AE393"/>
    </row>
    <row r="394" spans="7:31" x14ac:dyDescent="0.35">
      <c r="G394"/>
      <c r="H394" s="3"/>
      <c r="I394" s="15"/>
      <c r="J394" s="14"/>
      <c r="K394"/>
      <c r="M394" s="15"/>
      <c r="N394" s="14"/>
      <c r="O394"/>
      <c r="Q394" s="15"/>
      <c r="R394" s="14"/>
      <c r="S394"/>
      <c r="U394" s="15"/>
      <c r="V394" s="14"/>
      <c r="W394"/>
      <c r="Y394" s="15"/>
      <c r="Z394" s="14"/>
      <c r="AA394"/>
      <c r="AC394" s="15"/>
      <c r="AD394" s="14"/>
      <c r="AE394"/>
    </row>
    <row r="395" spans="7:31" x14ac:dyDescent="0.35">
      <c r="G395"/>
      <c r="H395" s="3"/>
      <c r="I395" s="15"/>
      <c r="J395" s="14"/>
      <c r="K395"/>
      <c r="M395" s="15"/>
      <c r="N395" s="14"/>
      <c r="O395"/>
      <c r="Q395" s="15"/>
      <c r="R395" s="14"/>
      <c r="S395"/>
      <c r="U395" s="15"/>
      <c r="V395" s="14"/>
      <c r="W395"/>
      <c r="Y395" s="15"/>
      <c r="Z395" s="14"/>
      <c r="AA395"/>
      <c r="AC395" s="15"/>
      <c r="AD395" s="14"/>
      <c r="AE395"/>
    </row>
    <row r="396" spans="7:31" x14ac:dyDescent="0.35">
      <c r="G396"/>
      <c r="H396" s="3"/>
      <c r="I396" s="15"/>
      <c r="J396" s="14"/>
      <c r="K396"/>
      <c r="M396" s="15"/>
      <c r="N396" s="14"/>
      <c r="O396"/>
      <c r="Q396" s="15"/>
      <c r="R396" s="14"/>
      <c r="S396"/>
      <c r="U396" s="15"/>
      <c r="V396" s="14"/>
      <c r="W396"/>
      <c r="Y396" s="15"/>
      <c r="Z396" s="14"/>
      <c r="AA396"/>
      <c r="AC396" s="15"/>
      <c r="AD396" s="14"/>
      <c r="AE396"/>
    </row>
    <row r="397" spans="7:31" x14ac:dyDescent="0.35">
      <c r="G397"/>
      <c r="H397" s="3"/>
      <c r="I397" s="15"/>
      <c r="J397" s="14"/>
      <c r="K397"/>
      <c r="M397" s="15"/>
      <c r="N397" s="14"/>
      <c r="O397"/>
      <c r="Q397" s="15"/>
      <c r="R397" s="14"/>
      <c r="S397"/>
      <c r="U397" s="15"/>
      <c r="V397" s="14"/>
      <c r="W397"/>
      <c r="Y397" s="15"/>
      <c r="Z397" s="14"/>
      <c r="AA397"/>
      <c r="AC397" s="15"/>
      <c r="AD397" s="14"/>
      <c r="AE397"/>
    </row>
    <row r="398" spans="7:31" x14ac:dyDescent="0.35">
      <c r="G398"/>
      <c r="H398" s="3"/>
      <c r="I398" s="15"/>
      <c r="J398" s="14"/>
      <c r="K398"/>
      <c r="M398" s="15"/>
      <c r="N398" s="14"/>
      <c r="O398"/>
      <c r="Q398" s="15"/>
      <c r="R398" s="14"/>
      <c r="S398"/>
      <c r="U398" s="15"/>
      <c r="V398" s="14"/>
      <c r="W398"/>
      <c r="Y398" s="15"/>
      <c r="Z398" s="14"/>
      <c r="AA398"/>
      <c r="AC398" s="15"/>
      <c r="AD398" s="14"/>
      <c r="AE398"/>
    </row>
    <row r="399" spans="7:31" x14ac:dyDescent="0.35">
      <c r="G399"/>
      <c r="H399" s="3"/>
      <c r="I399" s="15"/>
      <c r="J399" s="14"/>
      <c r="K399"/>
      <c r="M399" s="15"/>
      <c r="N399" s="14"/>
      <c r="O399"/>
      <c r="Q399" s="15"/>
      <c r="R399" s="14"/>
      <c r="S399"/>
      <c r="U399" s="15"/>
      <c r="V399" s="14"/>
      <c r="W399"/>
      <c r="Y399" s="15"/>
      <c r="Z399" s="14"/>
      <c r="AA399"/>
      <c r="AC399" s="15"/>
      <c r="AD399" s="14"/>
      <c r="AE399"/>
    </row>
    <row r="400" spans="7:31" x14ac:dyDescent="0.35">
      <c r="G400"/>
      <c r="H400" s="3"/>
      <c r="I400" s="15"/>
      <c r="J400" s="14"/>
      <c r="K400"/>
      <c r="M400" s="15"/>
      <c r="N400" s="14"/>
      <c r="O400"/>
      <c r="Q400" s="15"/>
      <c r="R400" s="14"/>
      <c r="S400"/>
      <c r="U400" s="15"/>
      <c r="V400" s="14"/>
      <c r="W400"/>
      <c r="Y400" s="15"/>
      <c r="Z400" s="14"/>
      <c r="AA400"/>
      <c r="AC400" s="15"/>
      <c r="AD400" s="14"/>
      <c r="AE400"/>
    </row>
    <row r="401" spans="7:31" x14ac:dyDescent="0.35">
      <c r="G401"/>
      <c r="H401" s="3"/>
      <c r="I401" s="15"/>
      <c r="J401" s="14"/>
      <c r="K401"/>
      <c r="M401" s="15"/>
      <c r="N401" s="14"/>
      <c r="O401"/>
      <c r="Q401" s="15"/>
      <c r="R401" s="14"/>
      <c r="S401"/>
      <c r="U401" s="15"/>
      <c r="V401" s="14"/>
      <c r="W401"/>
      <c r="Y401" s="15"/>
      <c r="Z401" s="14"/>
      <c r="AA401"/>
      <c r="AC401" s="15"/>
      <c r="AD401" s="14"/>
      <c r="AE401"/>
    </row>
    <row r="402" spans="7:31" x14ac:dyDescent="0.35">
      <c r="G402"/>
      <c r="H402" s="3"/>
      <c r="I402" s="15"/>
      <c r="J402" s="14"/>
      <c r="K402"/>
      <c r="M402" s="15"/>
      <c r="N402" s="14"/>
      <c r="O402"/>
      <c r="Q402" s="15"/>
      <c r="R402" s="14"/>
      <c r="S402"/>
      <c r="U402" s="15"/>
      <c r="V402" s="14"/>
      <c r="W402"/>
      <c r="Y402" s="15"/>
      <c r="Z402" s="14"/>
      <c r="AA402"/>
      <c r="AC402" s="15"/>
      <c r="AD402" s="14"/>
      <c r="AE402"/>
    </row>
    <row r="403" spans="7:31" x14ac:dyDescent="0.35">
      <c r="G403"/>
      <c r="H403" s="3"/>
      <c r="I403" s="15"/>
      <c r="J403" s="14"/>
      <c r="K403"/>
      <c r="M403" s="15"/>
      <c r="N403" s="14"/>
      <c r="O403"/>
      <c r="Q403" s="15"/>
      <c r="R403" s="14"/>
      <c r="S403"/>
      <c r="U403" s="15"/>
      <c r="V403" s="14"/>
      <c r="W403"/>
      <c r="Y403" s="15"/>
      <c r="Z403" s="14"/>
      <c r="AA403"/>
      <c r="AC403" s="15"/>
      <c r="AD403" s="14"/>
      <c r="AE403"/>
    </row>
    <row r="404" spans="7:31" x14ac:dyDescent="0.35">
      <c r="G404"/>
      <c r="H404" s="3"/>
      <c r="I404" s="15"/>
      <c r="J404" s="14"/>
      <c r="K404"/>
      <c r="M404" s="15"/>
      <c r="N404" s="14"/>
      <c r="O404"/>
      <c r="Q404" s="15"/>
      <c r="R404" s="14"/>
      <c r="S404"/>
      <c r="U404" s="15"/>
      <c r="V404" s="14"/>
      <c r="W404"/>
      <c r="Y404" s="15"/>
      <c r="Z404" s="14"/>
      <c r="AA404"/>
      <c r="AC404" s="15"/>
      <c r="AD404" s="14"/>
      <c r="AE404"/>
    </row>
    <row r="405" spans="7:31" x14ac:dyDescent="0.35">
      <c r="G405"/>
      <c r="H405" s="3"/>
      <c r="I405" s="15"/>
      <c r="J405" s="14"/>
      <c r="K405"/>
      <c r="M405" s="15"/>
      <c r="N405" s="14"/>
      <c r="O405"/>
      <c r="Q405" s="15"/>
      <c r="R405" s="14"/>
      <c r="S405"/>
      <c r="U405" s="15"/>
      <c r="V405" s="14"/>
      <c r="W405"/>
      <c r="Y405" s="15"/>
      <c r="Z405" s="14"/>
      <c r="AA405"/>
      <c r="AC405" s="15"/>
      <c r="AD405" s="14"/>
      <c r="AE405"/>
    </row>
    <row r="406" spans="7:31" x14ac:dyDescent="0.35">
      <c r="G406"/>
      <c r="H406" s="3"/>
      <c r="I406" s="15"/>
      <c r="J406" s="14"/>
      <c r="K406"/>
      <c r="M406" s="15"/>
      <c r="N406" s="14"/>
      <c r="O406"/>
      <c r="Q406" s="15"/>
      <c r="R406" s="14"/>
      <c r="S406"/>
      <c r="U406" s="15"/>
      <c r="V406" s="14"/>
      <c r="W406"/>
      <c r="Y406" s="15"/>
      <c r="Z406" s="14"/>
      <c r="AA406"/>
      <c r="AC406" s="15"/>
      <c r="AD406" s="14"/>
      <c r="AE406"/>
    </row>
    <row r="407" spans="7:31" x14ac:dyDescent="0.35">
      <c r="G407"/>
      <c r="H407" s="3"/>
      <c r="I407" s="15"/>
      <c r="J407" s="14"/>
      <c r="K407"/>
      <c r="M407" s="15"/>
      <c r="N407" s="14"/>
      <c r="O407"/>
      <c r="Q407" s="15"/>
      <c r="R407" s="14"/>
      <c r="S407"/>
      <c r="U407" s="15"/>
      <c r="V407" s="14"/>
      <c r="W407"/>
      <c r="Y407" s="15"/>
      <c r="Z407" s="14"/>
      <c r="AA407"/>
      <c r="AC407" s="15"/>
      <c r="AD407" s="14"/>
      <c r="AE407"/>
    </row>
    <row r="408" spans="7:31" x14ac:dyDescent="0.35">
      <c r="G408"/>
      <c r="H408" s="3"/>
      <c r="I408" s="15"/>
      <c r="J408" s="14"/>
      <c r="K408"/>
      <c r="M408" s="15"/>
      <c r="N408" s="14"/>
      <c r="O408"/>
      <c r="Q408" s="15"/>
      <c r="R408" s="14"/>
      <c r="S408"/>
      <c r="U408" s="15"/>
      <c r="V408" s="14"/>
      <c r="W408"/>
      <c r="Y408" s="15"/>
      <c r="Z408" s="14"/>
      <c r="AA408"/>
      <c r="AC408" s="15"/>
      <c r="AD408" s="14"/>
      <c r="AE408"/>
    </row>
    <row r="409" spans="7:31" x14ac:dyDescent="0.35">
      <c r="G409"/>
      <c r="H409" s="3"/>
      <c r="I409" s="15"/>
      <c r="J409" s="14"/>
      <c r="K409"/>
      <c r="M409" s="15"/>
      <c r="N409" s="14"/>
      <c r="O409"/>
      <c r="Q409" s="15"/>
      <c r="R409" s="14"/>
      <c r="S409"/>
      <c r="U409" s="15"/>
      <c r="V409" s="14"/>
      <c r="W409"/>
      <c r="Y409" s="15"/>
      <c r="Z409" s="14"/>
      <c r="AA409"/>
      <c r="AC409" s="15"/>
      <c r="AD409" s="14"/>
      <c r="AE409"/>
    </row>
    <row r="410" spans="7:31" x14ac:dyDescent="0.35">
      <c r="G410"/>
      <c r="H410" s="3"/>
      <c r="I410" s="15"/>
      <c r="J410" s="14"/>
      <c r="K410"/>
      <c r="M410" s="15"/>
      <c r="N410" s="14"/>
      <c r="O410"/>
      <c r="Q410" s="15"/>
      <c r="R410" s="14"/>
      <c r="S410"/>
      <c r="U410" s="15"/>
      <c r="V410" s="14"/>
      <c r="W410"/>
      <c r="Y410" s="15"/>
      <c r="Z410" s="14"/>
      <c r="AA410"/>
      <c r="AC410" s="15"/>
      <c r="AD410" s="14"/>
      <c r="AE410"/>
    </row>
    <row r="411" spans="7:31" x14ac:dyDescent="0.35">
      <c r="G411"/>
      <c r="H411" s="3"/>
      <c r="I411" s="15"/>
      <c r="J411" s="14"/>
      <c r="K411"/>
      <c r="M411" s="15"/>
      <c r="N411" s="14"/>
      <c r="O411"/>
      <c r="Q411" s="15"/>
      <c r="R411" s="14"/>
      <c r="S411"/>
      <c r="U411" s="15"/>
      <c r="V411" s="14"/>
      <c r="W411"/>
      <c r="Y411" s="15"/>
      <c r="Z411" s="14"/>
      <c r="AA411"/>
      <c r="AC411" s="15"/>
      <c r="AD411" s="14"/>
      <c r="AE411"/>
    </row>
    <row r="412" spans="7:31" x14ac:dyDescent="0.35">
      <c r="G412"/>
      <c r="H412" s="3"/>
      <c r="I412" s="15"/>
      <c r="J412" s="14"/>
      <c r="K412"/>
      <c r="M412" s="15"/>
      <c r="N412" s="14"/>
      <c r="O412"/>
      <c r="Q412" s="15"/>
      <c r="R412" s="14"/>
      <c r="S412"/>
      <c r="U412" s="15"/>
      <c r="V412" s="14"/>
      <c r="W412"/>
      <c r="Y412" s="15"/>
      <c r="Z412" s="14"/>
      <c r="AA412"/>
      <c r="AC412" s="15"/>
      <c r="AD412" s="14"/>
      <c r="AE412"/>
    </row>
    <row r="413" spans="7:31" x14ac:dyDescent="0.35">
      <c r="G413"/>
      <c r="H413" s="3"/>
      <c r="I413" s="15"/>
      <c r="J413" s="14"/>
      <c r="K413"/>
      <c r="M413" s="15"/>
      <c r="N413" s="14"/>
      <c r="O413"/>
      <c r="Q413" s="15"/>
      <c r="R413" s="14"/>
      <c r="S413"/>
      <c r="U413" s="15"/>
      <c r="V413" s="14"/>
      <c r="W413"/>
      <c r="Y413" s="15"/>
      <c r="Z413" s="14"/>
      <c r="AA413"/>
      <c r="AC413" s="15"/>
      <c r="AD413" s="14"/>
      <c r="AE413"/>
    </row>
    <row r="414" spans="7:31" x14ac:dyDescent="0.35">
      <c r="G414"/>
      <c r="H414" s="3"/>
      <c r="I414" s="15"/>
      <c r="J414" s="14"/>
      <c r="K414"/>
      <c r="M414" s="15"/>
      <c r="N414" s="14"/>
      <c r="O414"/>
      <c r="Q414" s="15"/>
      <c r="R414" s="14"/>
      <c r="S414"/>
      <c r="U414" s="15"/>
      <c r="V414" s="14"/>
      <c r="W414"/>
      <c r="Y414" s="15"/>
      <c r="Z414" s="14"/>
      <c r="AA414"/>
      <c r="AC414" s="15"/>
      <c r="AD414" s="14"/>
      <c r="AE414"/>
    </row>
    <row r="415" spans="7:31" x14ac:dyDescent="0.35">
      <c r="G415"/>
      <c r="H415" s="3"/>
      <c r="I415" s="15"/>
      <c r="J415" s="14"/>
      <c r="K415"/>
      <c r="M415" s="15"/>
      <c r="N415" s="14"/>
      <c r="O415"/>
      <c r="Q415" s="15"/>
      <c r="R415" s="14"/>
      <c r="S415"/>
      <c r="U415" s="15"/>
      <c r="V415" s="14"/>
      <c r="W415"/>
      <c r="Y415" s="15"/>
      <c r="Z415" s="14"/>
      <c r="AA415"/>
      <c r="AC415" s="15"/>
      <c r="AD415" s="14"/>
      <c r="AE415"/>
    </row>
    <row r="416" spans="7:31" x14ac:dyDescent="0.35">
      <c r="G416"/>
      <c r="H416" s="3"/>
      <c r="I416" s="15"/>
      <c r="J416" s="14"/>
      <c r="K416"/>
      <c r="M416" s="15"/>
      <c r="N416" s="14"/>
      <c r="O416"/>
      <c r="Q416" s="15"/>
      <c r="R416" s="14"/>
      <c r="S416"/>
      <c r="U416" s="15"/>
      <c r="V416" s="14"/>
      <c r="W416"/>
      <c r="Y416" s="15"/>
      <c r="Z416" s="14"/>
      <c r="AA416"/>
      <c r="AC416" s="15"/>
      <c r="AD416" s="14"/>
      <c r="AE416"/>
    </row>
    <row r="417" spans="7:31" x14ac:dyDescent="0.35">
      <c r="G417"/>
      <c r="H417" s="3"/>
      <c r="I417" s="15"/>
      <c r="J417" s="14"/>
      <c r="K417"/>
      <c r="M417" s="15"/>
      <c r="N417" s="14"/>
      <c r="O417"/>
      <c r="Q417" s="15"/>
      <c r="R417" s="14"/>
      <c r="S417"/>
      <c r="U417" s="15"/>
      <c r="V417" s="14"/>
      <c r="W417"/>
      <c r="Y417" s="15"/>
      <c r="Z417" s="14"/>
      <c r="AA417"/>
      <c r="AC417" s="15"/>
      <c r="AD417" s="14"/>
      <c r="AE417"/>
    </row>
    <row r="418" spans="7:31" x14ac:dyDescent="0.35">
      <c r="G418"/>
      <c r="H418" s="3"/>
      <c r="I418" s="15"/>
      <c r="J418" s="14"/>
      <c r="K418"/>
      <c r="M418" s="15"/>
      <c r="N418" s="14"/>
      <c r="O418"/>
      <c r="Q418" s="15"/>
      <c r="R418" s="14"/>
      <c r="S418"/>
      <c r="U418" s="15"/>
      <c r="V418" s="14"/>
      <c r="W418"/>
      <c r="Y418" s="15"/>
      <c r="Z418" s="14"/>
      <c r="AA418"/>
      <c r="AC418" s="15"/>
      <c r="AD418" s="14"/>
      <c r="AE418"/>
    </row>
    <row r="419" spans="7:31" x14ac:dyDescent="0.35">
      <c r="G419"/>
      <c r="H419" s="3"/>
      <c r="I419" s="15"/>
      <c r="J419" s="14"/>
      <c r="K419"/>
      <c r="M419" s="15"/>
      <c r="N419" s="14"/>
      <c r="O419"/>
      <c r="Q419" s="15"/>
      <c r="R419" s="14"/>
      <c r="S419"/>
      <c r="U419" s="15"/>
      <c r="V419" s="14"/>
      <c r="W419"/>
      <c r="Y419" s="15"/>
      <c r="Z419" s="14"/>
      <c r="AA419"/>
      <c r="AC419" s="15"/>
      <c r="AD419" s="14"/>
      <c r="AE419"/>
    </row>
    <row r="420" spans="7:31" x14ac:dyDescent="0.35">
      <c r="G420"/>
      <c r="H420" s="3"/>
      <c r="I420" s="15"/>
      <c r="J420" s="14"/>
      <c r="K420"/>
      <c r="M420" s="15"/>
      <c r="N420" s="14"/>
      <c r="O420"/>
      <c r="Q420" s="15"/>
      <c r="R420" s="14"/>
      <c r="S420"/>
      <c r="U420" s="15"/>
      <c r="V420" s="14"/>
      <c r="W420"/>
      <c r="Y420" s="15"/>
      <c r="Z420" s="14"/>
      <c r="AA420"/>
      <c r="AC420" s="15"/>
      <c r="AD420" s="14"/>
      <c r="AE420"/>
    </row>
    <row r="421" spans="7:31" x14ac:dyDescent="0.35">
      <c r="G421"/>
      <c r="H421" s="3"/>
      <c r="I421" s="15"/>
      <c r="J421" s="14"/>
      <c r="K421"/>
      <c r="M421" s="15"/>
      <c r="N421" s="14"/>
      <c r="O421"/>
      <c r="Q421" s="15"/>
      <c r="R421" s="14"/>
      <c r="S421"/>
      <c r="U421" s="15"/>
      <c r="V421" s="14"/>
      <c r="W421"/>
      <c r="Y421" s="15"/>
      <c r="Z421" s="14"/>
      <c r="AA421"/>
      <c r="AC421" s="15"/>
      <c r="AD421" s="14"/>
      <c r="AE421"/>
    </row>
    <row r="422" spans="7:31" x14ac:dyDescent="0.35">
      <c r="G422"/>
      <c r="H422" s="3"/>
      <c r="I422" s="15"/>
      <c r="J422" s="14"/>
      <c r="K422"/>
      <c r="M422" s="15"/>
      <c r="N422" s="14"/>
      <c r="O422"/>
      <c r="Q422" s="15"/>
      <c r="R422" s="14"/>
      <c r="S422"/>
      <c r="U422" s="15"/>
      <c r="V422" s="14"/>
      <c r="W422"/>
      <c r="Y422" s="15"/>
      <c r="Z422" s="14"/>
      <c r="AA422"/>
      <c r="AC422" s="15"/>
      <c r="AD422" s="14"/>
      <c r="AE422"/>
    </row>
    <row r="423" spans="7:31" x14ac:dyDescent="0.35">
      <c r="G423"/>
      <c r="H423" s="3"/>
      <c r="I423" s="15"/>
      <c r="J423" s="14"/>
      <c r="K423"/>
      <c r="M423" s="15"/>
      <c r="N423" s="14"/>
      <c r="O423"/>
      <c r="Q423" s="15"/>
      <c r="R423" s="14"/>
      <c r="S423"/>
      <c r="U423" s="15"/>
      <c r="V423" s="14"/>
      <c r="W423"/>
      <c r="Y423" s="15"/>
      <c r="Z423" s="14"/>
      <c r="AA423"/>
      <c r="AC423" s="15"/>
      <c r="AD423" s="14"/>
      <c r="AE423"/>
    </row>
    <row r="424" spans="7:31" x14ac:dyDescent="0.35">
      <c r="G424"/>
      <c r="H424" s="3"/>
      <c r="I424" s="15"/>
      <c r="J424" s="14"/>
      <c r="K424"/>
      <c r="M424" s="15"/>
      <c r="N424" s="14"/>
      <c r="O424"/>
      <c r="Q424" s="15"/>
      <c r="R424" s="14"/>
      <c r="S424"/>
      <c r="U424" s="15"/>
      <c r="V424" s="14"/>
      <c r="W424"/>
      <c r="Y424" s="15"/>
      <c r="Z424" s="14"/>
      <c r="AA424"/>
      <c r="AC424" s="15"/>
      <c r="AD424" s="14"/>
      <c r="AE424"/>
    </row>
    <row r="425" spans="7:31" x14ac:dyDescent="0.35">
      <c r="G425"/>
      <c r="H425" s="3"/>
      <c r="I425" s="15"/>
      <c r="J425" s="14"/>
      <c r="K425"/>
      <c r="M425" s="15"/>
      <c r="N425" s="14"/>
      <c r="O425"/>
      <c r="Q425" s="15"/>
      <c r="R425" s="14"/>
      <c r="S425"/>
      <c r="U425" s="15"/>
      <c r="V425" s="14"/>
      <c r="W425"/>
      <c r="Y425" s="15"/>
      <c r="Z425" s="14"/>
      <c r="AA425"/>
      <c r="AC425" s="15"/>
      <c r="AD425" s="14"/>
      <c r="AE425"/>
    </row>
    <row r="426" spans="7:31" x14ac:dyDescent="0.35">
      <c r="G426"/>
      <c r="H426" s="3"/>
      <c r="I426" s="15"/>
      <c r="J426" s="14"/>
      <c r="K426"/>
      <c r="M426" s="15"/>
      <c r="N426" s="14"/>
      <c r="O426"/>
      <c r="Q426" s="15"/>
      <c r="R426" s="14"/>
      <c r="S426"/>
      <c r="U426" s="15"/>
      <c r="V426" s="14"/>
      <c r="W426"/>
      <c r="Y426" s="15"/>
      <c r="Z426" s="14"/>
      <c r="AA426"/>
      <c r="AC426" s="15"/>
      <c r="AD426" s="14"/>
      <c r="AE426"/>
    </row>
    <row r="427" spans="7:31" x14ac:dyDescent="0.35">
      <c r="G427"/>
      <c r="H427" s="3"/>
      <c r="I427" s="15"/>
      <c r="J427" s="14"/>
      <c r="K427"/>
      <c r="M427" s="15"/>
      <c r="N427" s="14"/>
      <c r="O427"/>
      <c r="Q427" s="15"/>
      <c r="R427" s="14"/>
      <c r="S427"/>
      <c r="U427" s="15"/>
      <c r="V427" s="14"/>
      <c r="W427"/>
      <c r="Y427" s="15"/>
      <c r="Z427" s="14"/>
      <c r="AA427"/>
      <c r="AC427" s="15"/>
      <c r="AD427" s="14"/>
      <c r="AE427"/>
    </row>
    <row r="428" spans="7:31" x14ac:dyDescent="0.35">
      <c r="G428"/>
      <c r="H428" s="3"/>
      <c r="I428" s="15"/>
      <c r="J428" s="14"/>
      <c r="K428"/>
      <c r="M428" s="15"/>
      <c r="N428" s="14"/>
      <c r="O428"/>
      <c r="Q428" s="15"/>
      <c r="R428" s="14"/>
      <c r="S428"/>
      <c r="U428" s="15"/>
      <c r="V428" s="14"/>
      <c r="W428"/>
      <c r="Y428" s="15"/>
      <c r="Z428" s="14"/>
      <c r="AA428"/>
      <c r="AC428" s="15"/>
      <c r="AD428" s="14"/>
      <c r="AE428"/>
    </row>
    <row r="429" spans="7:31" x14ac:dyDescent="0.35">
      <c r="G429"/>
      <c r="H429" s="3"/>
      <c r="I429" s="15"/>
      <c r="J429" s="14"/>
      <c r="K429"/>
      <c r="M429" s="15"/>
      <c r="N429" s="14"/>
      <c r="O429"/>
      <c r="Q429" s="15"/>
      <c r="R429" s="14"/>
      <c r="S429"/>
      <c r="U429" s="15"/>
      <c r="V429" s="14"/>
      <c r="W429"/>
      <c r="Y429" s="15"/>
      <c r="Z429" s="14"/>
      <c r="AA429"/>
      <c r="AC429" s="15"/>
      <c r="AD429" s="14"/>
      <c r="AE429"/>
    </row>
    <row r="430" spans="7:31" x14ac:dyDescent="0.35">
      <c r="G430"/>
      <c r="H430" s="3"/>
      <c r="I430" s="15"/>
      <c r="J430" s="14"/>
      <c r="K430"/>
      <c r="M430" s="15"/>
      <c r="N430" s="14"/>
      <c r="O430"/>
      <c r="Q430" s="15"/>
      <c r="R430" s="14"/>
      <c r="S430"/>
      <c r="U430" s="15"/>
      <c r="V430" s="14"/>
      <c r="W430"/>
      <c r="Y430" s="15"/>
      <c r="Z430" s="14"/>
      <c r="AA430"/>
      <c r="AC430" s="15"/>
      <c r="AD430" s="14"/>
      <c r="AE430"/>
    </row>
    <row r="431" spans="7:31" x14ac:dyDescent="0.35">
      <c r="G431"/>
      <c r="H431" s="3"/>
      <c r="I431" s="15"/>
      <c r="J431" s="14"/>
      <c r="K431"/>
      <c r="M431" s="15"/>
      <c r="N431" s="14"/>
      <c r="O431"/>
      <c r="Q431" s="15"/>
      <c r="R431" s="14"/>
      <c r="S431"/>
      <c r="U431" s="15"/>
      <c r="V431" s="14"/>
      <c r="W431"/>
      <c r="Y431" s="15"/>
      <c r="Z431" s="14"/>
      <c r="AA431"/>
      <c r="AC431" s="15"/>
      <c r="AD431" s="14"/>
      <c r="AE431"/>
    </row>
    <row r="432" spans="7:31" x14ac:dyDescent="0.35">
      <c r="G432"/>
      <c r="H432" s="3"/>
      <c r="I432" s="15"/>
      <c r="J432" s="14"/>
      <c r="K432"/>
      <c r="M432" s="15"/>
      <c r="N432" s="14"/>
      <c r="O432"/>
      <c r="Q432" s="15"/>
      <c r="R432" s="14"/>
      <c r="S432"/>
      <c r="U432" s="15"/>
      <c r="V432" s="14"/>
      <c r="W432"/>
      <c r="Y432" s="15"/>
      <c r="Z432" s="14"/>
      <c r="AA432"/>
      <c r="AC432" s="15"/>
      <c r="AD432" s="14"/>
      <c r="AE432"/>
    </row>
    <row r="433" spans="7:31" x14ac:dyDescent="0.35">
      <c r="G433"/>
      <c r="H433" s="3"/>
      <c r="I433" s="15"/>
      <c r="J433" s="14"/>
      <c r="K433"/>
      <c r="M433" s="15"/>
      <c r="N433" s="14"/>
      <c r="O433"/>
      <c r="Q433" s="15"/>
      <c r="R433" s="14"/>
      <c r="S433"/>
      <c r="U433" s="15"/>
      <c r="V433" s="14"/>
      <c r="W433"/>
      <c r="Y433" s="15"/>
      <c r="Z433" s="14"/>
      <c r="AA433"/>
      <c r="AC433" s="15"/>
      <c r="AD433" s="14"/>
      <c r="AE433"/>
    </row>
    <row r="434" spans="7:31" x14ac:dyDescent="0.35">
      <c r="G434"/>
      <c r="H434" s="3"/>
      <c r="I434" s="15"/>
      <c r="J434" s="14"/>
      <c r="K434"/>
      <c r="M434" s="15"/>
      <c r="N434" s="14"/>
      <c r="O434"/>
      <c r="Q434" s="15"/>
      <c r="R434" s="14"/>
      <c r="S434"/>
      <c r="U434" s="15"/>
      <c r="V434" s="14"/>
      <c r="W434"/>
      <c r="Y434" s="15"/>
      <c r="Z434" s="14"/>
      <c r="AA434"/>
      <c r="AC434" s="15"/>
      <c r="AD434" s="14"/>
      <c r="AE434"/>
    </row>
    <row r="435" spans="7:31" x14ac:dyDescent="0.35">
      <c r="G435"/>
      <c r="H435" s="3"/>
      <c r="I435" s="15"/>
      <c r="J435" s="14"/>
      <c r="K435"/>
      <c r="M435" s="15"/>
      <c r="N435" s="14"/>
      <c r="O435"/>
      <c r="Q435" s="15"/>
      <c r="R435" s="14"/>
      <c r="S435"/>
      <c r="U435" s="15"/>
      <c r="V435" s="14"/>
      <c r="W435"/>
      <c r="Y435" s="15"/>
      <c r="Z435" s="14"/>
      <c r="AA435"/>
      <c r="AC435" s="15"/>
      <c r="AD435" s="14"/>
      <c r="AE435"/>
    </row>
    <row r="436" spans="7:31" x14ac:dyDescent="0.35">
      <c r="G436"/>
      <c r="H436" s="3"/>
      <c r="I436" s="15"/>
      <c r="J436" s="14"/>
      <c r="K436"/>
      <c r="M436" s="15"/>
      <c r="N436" s="14"/>
      <c r="O436"/>
      <c r="Q436" s="15"/>
      <c r="R436" s="14"/>
      <c r="S436"/>
      <c r="U436" s="15"/>
      <c r="V436" s="14"/>
      <c r="W436"/>
      <c r="Y436" s="15"/>
      <c r="Z436" s="14"/>
      <c r="AA436"/>
      <c r="AC436" s="15"/>
      <c r="AD436" s="14"/>
      <c r="AE436"/>
    </row>
    <row r="437" spans="7:31" x14ac:dyDescent="0.35">
      <c r="G437"/>
      <c r="H437" s="3"/>
      <c r="I437" s="15"/>
      <c r="J437" s="14"/>
      <c r="K437"/>
      <c r="M437" s="15"/>
      <c r="N437" s="14"/>
      <c r="O437"/>
      <c r="Q437" s="15"/>
      <c r="R437" s="14"/>
      <c r="S437"/>
      <c r="U437" s="15"/>
      <c r="V437" s="14"/>
      <c r="W437"/>
      <c r="Y437" s="15"/>
      <c r="Z437" s="14"/>
      <c r="AA437"/>
      <c r="AC437" s="15"/>
      <c r="AD437" s="14"/>
      <c r="AE437"/>
    </row>
    <row r="438" spans="7:31" x14ac:dyDescent="0.35">
      <c r="G438"/>
      <c r="H438" s="3"/>
      <c r="I438" s="15"/>
      <c r="J438" s="14"/>
      <c r="K438"/>
      <c r="M438" s="15"/>
      <c r="N438" s="14"/>
      <c r="O438"/>
      <c r="Q438" s="15"/>
      <c r="R438" s="14"/>
      <c r="S438"/>
      <c r="U438" s="15"/>
      <c r="V438" s="14"/>
      <c r="W438"/>
      <c r="Y438" s="15"/>
      <c r="Z438" s="14"/>
      <c r="AA438"/>
      <c r="AC438" s="15"/>
      <c r="AD438" s="14"/>
      <c r="AE438"/>
    </row>
    <row r="439" spans="7:31" x14ac:dyDescent="0.35">
      <c r="G439"/>
      <c r="H439" s="3"/>
      <c r="I439" s="15"/>
      <c r="J439" s="14"/>
      <c r="K439"/>
      <c r="M439" s="15"/>
      <c r="N439" s="14"/>
      <c r="O439"/>
      <c r="Q439" s="15"/>
      <c r="R439" s="14"/>
      <c r="S439"/>
      <c r="U439" s="15"/>
      <c r="V439" s="14"/>
      <c r="W439"/>
      <c r="Y439" s="15"/>
      <c r="Z439" s="14"/>
      <c r="AA439"/>
      <c r="AC439" s="15"/>
      <c r="AD439" s="14"/>
      <c r="AE439"/>
    </row>
    <row r="440" spans="7:31" x14ac:dyDescent="0.35">
      <c r="G440"/>
      <c r="H440" s="3"/>
      <c r="I440" s="15"/>
      <c r="J440" s="14"/>
      <c r="K440"/>
      <c r="M440" s="15"/>
      <c r="N440" s="14"/>
      <c r="O440"/>
      <c r="Q440" s="15"/>
      <c r="R440" s="14"/>
      <c r="S440"/>
      <c r="U440" s="15"/>
      <c r="V440" s="14"/>
      <c r="W440"/>
      <c r="Y440" s="15"/>
      <c r="Z440" s="14"/>
      <c r="AA440"/>
      <c r="AC440" s="15"/>
      <c r="AD440" s="14"/>
      <c r="AE440"/>
    </row>
    <row r="441" spans="7:31" x14ac:dyDescent="0.35">
      <c r="G441"/>
      <c r="H441" s="3"/>
      <c r="I441" s="15"/>
      <c r="J441" s="14"/>
      <c r="K441"/>
      <c r="M441" s="15"/>
      <c r="N441" s="14"/>
      <c r="O441"/>
      <c r="Q441" s="15"/>
      <c r="R441" s="14"/>
      <c r="S441"/>
      <c r="U441" s="15"/>
      <c r="V441" s="14"/>
      <c r="W441"/>
      <c r="Y441" s="15"/>
      <c r="Z441" s="14"/>
      <c r="AA441"/>
      <c r="AC441" s="15"/>
      <c r="AD441" s="14"/>
      <c r="AE441"/>
    </row>
    <row r="442" spans="7:31" x14ac:dyDescent="0.35">
      <c r="G442"/>
      <c r="H442" s="3"/>
      <c r="I442" s="15"/>
      <c r="J442" s="14"/>
      <c r="K442"/>
      <c r="M442" s="15"/>
      <c r="N442" s="14"/>
      <c r="O442"/>
      <c r="Q442" s="15"/>
      <c r="R442" s="14"/>
      <c r="S442"/>
      <c r="U442" s="15"/>
      <c r="V442" s="14"/>
      <c r="W442"/>
      <c r="Y442" s="15"/>
      <c r="Z442" s="14"/>
      <c r="AA442"/>
      <c r="AC442" s="15"/>
      <c r="AD442" s="14"/>
      <c r="AE442"/>
    </row>
    <row r="443" spans="7:31" x14ac:dyDescent="0.35">
      <c r="G443"/>
      <c r="H443" s="3"/>
      <c r="I443" s="15"/>
      <c r="J443" s="14"/>
      <c r="K443"/>
      <c r="M443" s="15"/>
      <c r="N443" s="14"/>
      <c r="O443"/>
      <c r="Q443" s="15"/>
      <c r="R443" s="14"/>
      <c r="S443"/>
      <c r="U443" s="15"/>
      <c r="V443" s="14"/>
      <c r="W443"/>
      <c r="Y443" s="15"/>
      <c r="Z443" s="14"/>
      <c r="AA443"/>
      <c r="AC443" s="15"/>
      <c r="AD443" s="14"/>
      <c r="AE443"/>
    </row>
    <row r="444" spans="7:31" x14ac:dyDescent="0.35">
      <c r="G444"/>
      <c r="H444" s="3"/>
      <c r="I444" s="15"/>
      <c r="J444" s="14"/>
      <c r="K444"/>
      <c r="M444" s="15"/>
      <c r="N444" s="14"/>
      <c r="O444"/>
      <c r="Q444" s="15"/>
      <c r="R444" s="14"/>
      <c r="S444"/>
      <c r="U444" s="15"/>
      <c r="V444" s="14"/>
      <c r="W444"/>
      <c r="Y444" s="15"/>
      <c r="Z444" s="14"/>
      <c r="AA444"/>
      <c r="AC444" s="15"/>
      <c r="AD444" s="14"/>
      <c r="AE444"/>
    </row>
    <row r="445" spans="7:31" x14ac:dyDescent="0.35">
      <c r="G445"/>
      <c r="H445" s="3"/>
      <c r="I445" s="15"/>
      <c r="J445" s="14"/>
      <c r="K445"/>
      <c r="M445" s="15"/>
      <c r="N445" s="14"/>
      <c r="O445"/>
      <c r="Q445" s="15"/>
      <c r="R445" s="14"/>
      <c r="S445"/>
      <c r="U445" s="15"/>
      <c r="V445" s="14"/>
      <c r="W445"/>
      <c r="Y445" s="15"/>
      <c r="Z445" s="14"/>
      <c r="AA445"/>
      <c r="AC445" s="15"/>
      <c r="AD445" s="14"/>
      <c r="AE445"/>
    </row>
    <row r="446" spans="7:31" x14ac:dyDescent="0.35">
      <c r="G446"/>
      <c r="H446" s="3"/>
      <c r="I446" s="15"/>
      <c r="J446" s="14"/>
      <c r="K446"/>
      <c r="M446" s="15"/>
      <c r="N446" s="14"/>
      <c r="O446"/>
      <c r="Q446" s="15"/>
      <c r="R446" s="14"/>
      <c r="S446"/>
      <c r="U446" s="15"/>
      <c r="V446" s="14"/>
      <c r="W446"/>
      <c r="Y446" s="15"/>
      <c r="Z446" s="14"/>
      <c r="AA446"/>
      <c r="AC446" s="15"/>
      <c r="AD446" s="14"/>
      <c r="AE446"/>
    </row>
    <row r="447" spans="7:31" x14ac:dyDescent="0.35">
      <c r="G447"/>
      <c r="H447" s="3"/>
      <c r="I447" s="15"/>
      <c r="J447" s="14"/>
      <c r="K447"/>
      <c r="M447" s="15"/>
      <c r="N447" s="14"/>
      <c r="O447"/>
      <c r="Q447" s="15"/>
      <c r="R447" s="14"/>
      <c r="S447"/>
      <c r="U447" s="15"/>
      <c r="V447" s="14"/>
      <c r="W447"/>
      <c r="Y447" s="15"/>
      <c r="Z447" s="14"/>
      <c r="AA447"/>
      <c r="AC447" s="15"/>
      <c r="AD447" s="14"/>
      <c r="AE447"/>
    </row>
    <row r="448" spans="7:31" x14ac:dyDescent="0.35">
      <c r="G448"/>
      <c r="H448" s="3"/>
      <c r="I448" s="15"/>
      <c r="J448" s="14"/>
      <c r="K448"/>
      <c r="M448" s="15"/>
      <c r="N448" s="14"/>
      <c r="O448"/>
      <c r="Q448" s="15"/>
      <c r="R448" s="14"/>
      <c r="S448"/>
      <c r="U448" s="15"/>
      <c r="V448" s="14"/>
      <c r="W448"/>
      <c r="Y448" s="15"/>
      <c r="Z448" s="14"/>
      <c r="AA448"/>
      <c r="AC448" s="15"/>
      <c r="AD448" s="14"/>
      <c r="AE448"/>
    </row>
    <row r="449" spans="7:31" x14ac:dyDescent="0.35">
      <c r="G449"/>
      <c r="H449" s="3"/>
      <c r="I449" s="15"/>
      <c r="J449" s="14"/>
      <c r="K449"/>
      <c r="M449" s="15"/>
      <c r="N449" s="14"/>
      <c r="O449"/>
      <c r="Q449" s="15"/>
      <c r="R449" s="14"/>
      <c r="S449"/>
      <c r="U449" s="15"/>
      <c r="V449" s="14"/>
      <c r="W449"/>
      <c r="Y449" s="15"/>
      <c r="Z449" s="14"/>
      <c r="AA449"/>
      <c r="AC449" s="15"/>
      <c r="AD449" s="14"/>
      <c r="AE449"/>
    </row>
    <row r="450" spans="7:31" x14ac:dyDescent="0.35">
      <c r="G450"/>
      <c r="H450" s="3"/>
      <c r="I450" s="15"/>
      <c r="J450" s="14"/>
      <c r="K450"/>
      <c r="M450" s="15"/>
      <c r="N450" s="14"/>
      <c r="O450"/>
      <c r="Q450" s="15"/>
      <c r="R450" s="14"/>
      <c r="S450"/>
      <c r="U450" s="15"/>
      <c r="V450" s="14"/>
      <c r="W450"/>
      <c r="Y450" s="15"/>
      <c r="Z450" s="14"/>
      <c r="AA450"/>
      <c r="AC450" s="15"/>
      <c r="AD450" s="14"/>
      <c r="AE450"/>
    </row>
    <row r="451" spans="7:31" x14ac:dyDescent="0.35">
      <c r="G451"/>
      <c r="H451" s="3"/>
      <c r="I451" s="15"/>
      <c r="J451" s="14"/>
      <c r="K451"/>
      <c r="M451" s="15"/>
      <c r="N451" s="14"/>
      <c r="O451"/>
      <c r="Q451" s="15"/>
      <c r="R451" s="14"/>
      <c r="S451"/>
      <c r="U451" s="15"/>
      <c r="V451" s="14"/>
      <c r="W451"/>
      <c r="Y451" s="15"/>
      <c r="Z451" s="14"/>
      <c r="AA451"/>
      <c r="AC451" s="15"/>
      <c r="AD451" s="14"/>
      <c r="AE451"/>
    </row>
    <row r="452" spans="7:31" x14ac:dyDescent="0.35">
      <c r="G452"/>
      <c r="H452" s="3"/>
      <c r="I452" s="15"/>
      <c r="J452" s="14"/>
      <c r="K452"/>
      <c r="M452" s="15"/>
      <c r="N452" s="14"/>
      <c r="O452"/>
      <c r="Q452" s="15"/>
      <c r="R452" s="14"/>
      <c r="S452"/>
      <c r="U452" s="15"/>
      <c r="V452" s="14"/>
      <c r="W452"/>
      <c r="Y452" s="15"/>
      <c r="Z452" s="14"/>
      <c r="AA452"/>
      <c r="AC452" s="15"/>
      <c r="AD452" s="14"/>
      <c r="AE452"/>
    </row>
    <row r="453" spans="7:31" x14ac:dyDescent="0.35">
      <c r="G453"/>
      <c r="H453" s="3"/>
      <c r="I453" s="15"/>
      <c r="J453" s="14"/>
      <c r="K453"/>
      <c r="M453" s="15"/>
      <c r="N453" s="14"/>
      <c r="O453"/>
      <c r="Q453" s="15"/>
      <c r="R453" s="14"/>
      <c r="S453"/>
      <c r="U453" s="15"/>
      <c r="V453" s="14"/>
      <c r="W453"/>
      <c r="Y453" s="15"/>
      <c r="Z453" s="14"/>
      <c r="AA453"/>
      <c r="AC453" s="15"/>
      <c r="AD453" s="14"/>
      <c r="AE453"/>
    </row>
    <row r="454" spans="7:31" x14ac:dyDescent="0.35">
      <c r="G454"/>
      <c r="H454" s="3"/>
      <c r="I454" s="15"/>
      <c r="J454" s="14"/>
      <c r="K454"/>
      <c r="M454" s="15"/>
      <c r="N454" s="14"/>
      <c r="O454"/>
      <c r="Q454" s="15"/>
      <c r="R454" s="14"/>
      <c r="S454"/>
      <c r="U454" s="15"/>
      <c r="V454" s="14"/>
      <c r="W454"/>
      <c r="Y454" s="15"/>
      <c r="Z454" s="14"/>
      <c r="AA454"/>
      <c r="AC454" s="15"/>
      <c r="AD454" s="14"/>
      <c r="AE454"/>
    </row>
    <row r="455" spans="7:31" x14ac:dyDescent="0.35">
      <c r="G455"/>
      <c r="H455" s="3"/>
      <c r="I455" s="15"/>
      <c r="J455" s="14"/>
      <c r="K455"/>
      <c r="M455" s="15"/>
      <c r="N455" s="14"/>
      <c r="O455"/>
      <c r="Q455" s="15"/>
      <c r="R455" s="14"/>
      <c r="S455"/>
      <c r="U455" s="15"/>
      <c r="V455" s="14"/>
      <c r="W455"/>
      <c r="Y455" s="15"/>
      <c r="Z455" s="14"/>
      <c r="AA455"/>
      <c r="AC455" s="15"/>
      <c r="AD455" s="14"/>
      <c r="AE455"/>
    </row>
    <row r="456" spans="7:31" x14ac:dyDescent="0.35">
      <c r="G456"/>
      <c r="H456" s="3"/>
      <c r="I456" s="15"/>
      <c r="J456" s="14"/>
      <c r="K456"/>
      <c r="M456" s="15"/>
      <c r="N456" s="14"/>
      <c r="O456"/>
      <c r="Q456" s="15"/>
      <c r="R456" s="14"/>
      <c r="S456"/>
      <c r="U456" s="15"/>
      <c r="V456" s="14"/>
      <c r="W456"/>
      <c r="Y456" s="15"/>
      <c r="Z456" s="14"/>
      <c r="AA456"/>
      <c r="AC456" s="15"/>
      <c r="AD456" s="14"/>
      <c r="AE456"/>
    </row>
    <row r="457" spans="7:31" x14ac:dyDescent="0.35">
      <c r="G457"/>
      <c r="H457" s="3"/>
      <c r="I457" s="15"/>
      <c r="J457" s="14"/>
      <c r="K457"/>
      <c r="M457" s="15"/>
      <c r="N457" s="14"/>
      <c r="O457"/>
      <c r="Q457" s="15"/>
      <c r="R457" s="14"/>
      <c r="S457"/>
      <c r="U457" s="15"/>
      <c r="V457" s="14"/>
      <c r="W457"/>
      <c r="Y457" s="15"/>
      <c r="Z457" s="14"/>
      <c r="AA457"/>
      <c r="AC457" s="15"/>
      <c r="AD457" s="14"/>
      <c r="AE457"/>
    </row>
    <row r="458" spans="7:31" x14ac:dyDescent="0.35">
      <c r="G458"/>
      <c r="H458" s="3"/>
      <c r="I458" s="15"/>
      <c r="J458" s="14"/>
      <c r="K458"/>
      <c r="M458" s="15"/>
      <c r="N458" s="14"/>
      <c r="O458"/>
      <c r="Q458" s="15"/>
      <c r="R458" s="14"/>
      <c r="S458"/>
      <c r="U458" s="15"/>
      <c r="V458" s="14"/>
      <c r="W458"/>
      <c r="Y458" s="15"/>
      <c r="Z458" s="14"/>
      <c r="AA458"/>
      <c r="AC458" s="15"/>
      <c r="AD458" s="14"/>
      <c r="AE458"/>
    </row>
    <row r="459" spans="7:31" x14ac:dyDescent="0.35">
      <c r="G459"/>
      <c r="H459" s="3"/>
      <c r="I459" s="15"/>
      <c r="J459" s="14"/>
      <c r="K459"/>
      <c r="M459" s="15"/>
      <c r="N459" s="14"/>
      <c r="O459"/>
      <c r="Q459" s="15"/>
      <c r="R459" s="14"/>
      <c r="S459"/>
      <c r="U459" s="15"/>
      <c r="V459" s="14"/>
      <c r="W459"/>
      <c r="Y459" s="15"/>
      <c r="Z459" s="14"/>
      <c r="AA459"/>
      <c r="AC459" s="15"/>
      <c r="AD459" s="14"/>
      <c r="AE459"/>
    </row>
    <row r="460" spans="7:31" x14ac:dyDescent="0.35">
      <c r="G460"/>
      <c r="H460" s="3"/>
      <c r="I460" s="15"/>
      <c r="J460" s="14"/>
      <c r="K460"/>
      <c r="M460" s="15"/>
      <c r="N460" s="14"/>
      <c r="O460"/>
      <c r="Q460" s="15"/>
      <c r="R460" s="14"/>
      <c r="S460"/>
      <c r="U460" s="15"/>
      <c r="V460" s="14"/>
      <c r="W460"/>
      <c r="Y460" s="15"/>
      <c r="Z460" s="14"/>
      <c r="AA460"/>
      <c r="AC460" s="15"/>
      <c r="AD460" s="14"/>
      <c r="AE460"/>
    </row>
    <row r="461" spans="7:31" x14ac:dyDescent="0.35">
      <c r="G461"/>
      <c r="H461" s="3"/>
      <c r="I461" s="15"/>
      <c r="J461" s="14"/>
      <c r="K461"/>
      <c r="M461" s="15"/>
      <c r="N461" s="14"/>
      <c r="O461"/>
      <c r="Q461" s="15"/>
      <c r="R461" s="14"/>
      <c r="S461"/>
      <c r="U461" s="15"/>
      <c r="V461" s="14"/>
      <c r="W461"/>
      <c r="Y461" s="15"/>
      <c r="Z461" s="14"/>
      <c r="AA461"/>
      <c r="AC461" s="15"/>
      <c r="AD461" s="14"/>
      <c r="AE461"/>
    </row>
    <row r="462" spans="7:31" x14ac:dyDescent="0.35">
      <c r="G462"/>
      <c r="H462" s="3"/>
      <c r="I462" s="15"/>
      <c r="J462" s="14"/>
      <c r="K462"/>
      <c r="M462" s="15"/>
      <c r="N462" s="14"/>
      <c r="O462"/>
      <c r="Q462" s="15"/>
      <c r="R462" s="14"/>
      <c r="S462"/>
      <c r="U462" s="15"/>
      <c r="V462" s="14"/>
      <c r="W462"/>
      <c r="Y462" s="15"/>
      <c r="Z462" s="14"/>
      <c r="AA462"/>
      <c r="AC462" s="15"/>
      <c r="AD462" s="14"/>
      <c r="AE462"/>
    </row>
    <row r="463" spans="7:31" x14ac:dyDescent="0.35">
      <c r="G463"/>
      <c r="H463" s="3"/>
      <c r="I463" s="15"/>
      <c r="J463" s="14"/>
      <c r="K463"/>
      <c r="M463" s="15"/>
      <c r="N463" s="14"/>
      <c r="O463"/>
      <c r="Q463" s="15"/>
      <c r="R463" s="14"/>
      <c r="S463"/>
      <c r="U463" s="15"/>
      <c r="V463" s="14"/>
      <c r="W463"/>
      <c r="Y463" s="15"/>
      <c r="Z463" s="14"/>
      <c r="AA463"/>
      <c r="AC463" s="15"/>
      <c r="AD463" s="14"/>
      <c r="AE463"/>
    </row>
    <row r="464" spans="7:31" x14ac:dyDescent="0.35">
      <c r="G464"/>
      <c r="H464" s="3"/>
      <c r="I464" s="15"/>
      <c r="J464" s="14"/>
      <c r="K464"/>
      <c r="M464" s="15"/>
      <c r="N464" s="14"/>
      <c r="O464"/>
      <c r="Q464" s="15"/>
      <c r="R464" s="14"/>
      <c r="S464"/>
      <c r="U464" s="15"/>
      <c r="V464" s="14"/>
      <c r="W464"/>
      <c r="Y464" s="15"/>
      <c r="Z464" s="14"/>
      <c r="AA464"/>
      <c r="AC464" s="15"/>
      <c r="AD464" s="14"/>
      <c r="AE464"/>
    </row>
    <row r="465" spans="7:31" x14ac:dyDescent="0.35">
      <c r="G465"/>
      <c r="H465" s="3"/>
      <c r="I465" s="15"/>
      <c r="J465" s="14"/>
      <c r="K465"/>
      <c r="M465" s="15"/>
      <c r="N465" s="14"/>
      <c r="O465"/>
      <c r="Q465" s="15"/>
      <c r="R465" s="14"/>
      <c r="S465"/>
      <c r="U465" s="15"/>
      <c r="V465" s="14"/>
      <c r="W465"/>
      <c r="Y465" s="15"/>
      <c r="Z465" s="14"/>
      <c r="AA465"/>
      <c r="AC465" s="15"/>
      <c r="AD465" s="14"/>
      <c r="AE465"/>
    </row>
    <row r="466" spans="7:31" x14ac:dyDescent="0.35">
      <c r="G466"/>
      <c r="H466" s="3"/>
      <c r="I466" s="15"/>
      <c r="J466" s="14"/>
      <c r="K466"/>
      <c r="M466" s="15"/>
      <c r="N466" s="14"/>
      <c r="O466"/>
      <c r="Q466" s="15"/>
      <c r="R466" s="14"/>
      <c r="S466"/>
      <c r="U466" s="15"/>
      <c r="V466" s="14"/>
      <c r="W466"/>
      <c r="Y466" s="15"/>
      <c r="Z466" s="14"/>
      <c r="AA466"/>
      <c r="AC466" s="15"/>
      <c r="AD466" s="14"/>
      <c r="AE466"/>
    </row>
    <row r="467" spans="7:31" x14ac:dyDescent="0.35">
      <c r="G467"/>
      <c r="H467" s="3"/>
      <c r="I467" s="15"/>
      <c r="J467" s="14"/>
      <c r="K467"/>
      <c r="M467" s="15"/>
      <c r="N467" s="14"/>
      <c r="O467"/>
      <c r="Q467" s="15"/>
      <c r="R467" s="14"/>
      <c r="S467"/>
      <c r="U467" s="15"/>
      <c r="V467" s="14"/>
      <c r="W467"/>
      <c r="Y467" s="15"/>
      <c r="Z467" s="14"/>
      <c r="AA467"/>
      <c r="AC467" s="15"/>
      <c r="AD467" s="14"/>
      <c r="AE467"/>
    </row>
    <row r="468" spans="7:31" x14ac:dyDescent="0.35">
      <c r="G468"/>
      <c r="H468" s="3"/>
      <c r="I468" s="15"/>
      <c r="J468" s="14"/>
      <c r="K468"/>
      <c r="M468" s="15"/>
      <c r="N468" s="14"/>
      <c r="O468"/>
      <c r="Q468" s="15"/>
      <c r="R468" s="14"/>
      <c r="S468"/>
      <c r="U468" s="15"/>
      <c r="V468" s="14"/>
      <c r="W468"/>
      <c r="Y468" s="15"/>
      <c r="Z468" s="14"/>
      <c r="AA468"/>
      <c r="AC468" s="15"/>
      <c r="AD468" s="14"/>
      <c r="AE468"/>
    </row>
    <row r="469" spans="7:31" x14ac:dyDescent="0.35">
      <c r="G469"/>
      <c r="H469" s="3"/>
      <c r="I469" s="15"/>
      <c r="J469" s="14"/>
      <c r="K469"/>
      <c r="M469" s="15"/>
      <c r="N469" s="14"/>
      <c r="O469"/>
      <c r="Q469" s="15"/>
      <c r="R469" s="14"/>
      <c r="S469"/>
      <c r="U469" s="15"/>
      <c r="V469" s="14"/>
      <c r="W469"/>
      <c r="Y469" s="15"/>
      <c r="Z469" s="14"/>
      <c r="AA469"/>
      <c r="AC469" s="15"/>
      <c r="AD469" s="14"/>
      <c r="AE469"/>
    </row>
    <row r="470" spans="7:31" x14ac:dyDescent="0.35">
      <c r="G470"/>
      <c r="H470" s="3"/>
      <c r="I470" s="15"/>
      <c r="J470" s="14"/>
      <c r="K470"/>
      <c r="M470" s="15"/>
      <c r="N470" s="14"/>
      <c r="O470"/>
      <c r="Q470" s="15"/>
      <c r="R470" s="14"/>
      <c r="S470"/>
      <c r="U470" s="15"/>
      <c r="V470" s="14"/>
      <c r="W470"/>
      <c r="Y470" s="15"/>
      <c r="Z470" s="14"/>
      <c r="AA470"/>
      <c r="AC470" s="15"/>
      <c r="AD470" s="14"/>
      <c r="AE470"/>
    </row>
    <row r="471" spans="7:31" x14ac:dyDescent="0.35">
      <c r="G471"/>
      <c r="H471" s="3"/>
      <c r="I471" s="15"/>
      <c r="J471" s="14"/>
      <c r="K471"/>
      <c r="M471" s="15"/>
      <c r="N471" s="14"/>
      <c r="O471"/>
      <c r="Q471" s="15"/>
      <c r="R471" s="14"/>
      <c r="S471"/>
      <c r="U471" s="15"/>
      <c r="V471" s="14"/>
      <c r="W471"/>
      <c r="Y471" s="15"/>
      <c r="Z471" s="14"/>
      <c r="AA471"/>
      <c r="AC471" s="15"/>
      <c r="AD471" s="14"/>
      <c r="AE471"/>
    </row>
    <row r="472" spans="7:31" x14ac:dyDescent="0.35">
      <c r="G472"/>
      <c r="H472" s="3"/>
      <c r="I472" s="15"/>
      <c r="J472" s="14"/>
      <c r="K472"/>
      <c r="M472" s="15"/>
      <c r="N472" s="14"/>
      <c r="O472"/>
      <c r="Q472" s="15"/>
      <c r="R472" s="14"/>
      <c r="S472"/>
      <c r="U472" s="15"/>
      <c r="V472" s="14"/>
      <c r="W472"/>
      <c r="Y472" s="15"/>
      <c r="Z472" s="14"/>
      <c r="AA472"/>
      <c r="AC472" s="15"/>
      <c r="AD472" s="14"/>
      <c r="AE472"/>
    </row>
    <row r="473" spans="7:31" x14ac:dyDescent="0.35">
      <c r="G473"/>
      <c r="H473" s="3"/>
      <c r="I473" s="15"/>
      <c r="J473" s="14"/>
      <c r="K473"/>
      <c r="M473" s="15"/>
      <c r="N473" s="14"/>
      <c r="O473"/>
      <c r="Q473" s="15"/>
      <c r="R473" s="14"/>
      <c r="S473"/>
      <c r="U473" s="15"/>
      <c r="V473" s="14"/>
      <c r="W473"/>
      <c r="Y473" s="15"/>
      <c r="Z473" s="14"/>
      <c r="AA473"/>
      <c r="AC473" s="15"/>
      <c r="AD473" s="14"/>
      <c r="AE473"/>
    </row>
    <row r="474" spans="7:31" x14ac:dyDescent="0.35">
      <c r="G474"/>
      <c r="H474" s="3"/>
      <c r="I474" s="15"/>
      <c r="J474" s="14"/>
      <c r="K474"/>
      <c r="M474" s="15"/>
      <c r="N474" s="14"/>
      <c r="O474"/>
      <c r="Q474" s="15"/>
      <c r="R474" s="14"/>
      <c r="S474"/>
      <c r="U474" s="15"/>
      <c r="V474" s="14"/>
      <c r="W474"/>
      <c r="Y474" s="15"/>
      <c r="Z474" s="14"/>
      <c r="AA474"/>
      <c r="AC474" s="15"/>
      <c r="AD474" s="14"/>
      <c r="AE474"/>
    </row>
    <row r="475" spans="7:31" x14ac:dyDescent="0.35">
      <c r="G475"/>
      <c r="H475" s="3"/>
      <c r="I475" s="15"/>
      <c r="J475" s="14"/>
      <c r="K475"/>
      <c r="M475" s="15"/>
      <c r="N475" s="14"/>
      <c r="O475"/>
      <c r="Q475" s="15"/>
      <c r="R475" s="14"/>
      <c r="S475"/>
      <c r="U475" s="15"/>
      <c r="V475" s="14"/>
      <c r="W475"/>
      <c r="Y475" s="15"/>
      <c r="Z475" s="14"/>
      <c r="AA475"/>
      <c r="AC475" s="15"/>
      <c r="AD475" s="14"/>
      <c r="AE475"/>
    </row>
    <row r="476" spans="7:31" x14ac:dyDescent="0.35">
      <c r="G476"/>
      <c r="H476" s="3"/>
      <c r="I476" s="15"/>
      <c r="J476" s="14"/>
      <c r="K476"/>
      <c r="M476" s="15"/>
      <c r="N476" s="14"/>
      <c r="O476"/>
      <c r="Q476" s="15"/>
      <c r="R476" s="14"/>
      <c r="S476"/>
      <c r="U476" s="15"/>
      <c r="V476" s="14"/>
      <c r="W476"/>
      <c r="Y476" s="15"/>
      <c r="Z476" s="14"/>
      <c r="AA476"/>
      <c r="AC476" s="15"/>
      <c r="AD476" s="14"/>
      <c r="AE476"/>
    </row>
    <row r="477" spans="7:31" x14ac:dyDescent="0.35">
      <c r="G477"/>
      <c r="H477" s="3"/>
      <c r="I477" s="15"/>
      <c r="J477" s="14"/>
      <c r="K477"/>
      <c r="M477" s="15"/>
      <c r="N477" s="14"/>
      <c r="O477"/>
      <c r="Q477" s="15"/>
      <c r="R477" s="14"/>
      <c r="S477"/>
      <c r="U477" s="15"/>
      <c r="V477" s="14"/>
      <c r="W477"/>
      <c r="Y477" s="15"/>
      <c r="Z477" s="14"/>
      <c r="AA477"/>
      <c r="AC477" s="15"/>
      <c r="AD477" s="14"/>
      <c r="AE477"/>
    </row>
    <row r="478" spans="7:31" x14ac:dyDescent="0.35">
      <c r="G478"/>
      <c r="H478" s="3"/>
      <c r="I478" s="15"/>
      <c r="J478" s="14"/>
      <c r="K478"/>
      <c r="M478" s="15"/>
      <c r="N478" s="14"/>
      <c r="O478"/>
      <c r="Q478" s="15"/>
      <c r="R478" s="14"/>
      <c r="S478"/>
      <c r="U478" s="15"/>
      <c r="V478" s="14"/>
      <c r="W478"/>
      <c r="Y478" s="15"/>
      <c r="Z478" s="14"/>
      <c r="AA478"/>
      <c r="AC478" s="15"/>
      <c r="AD478" s="14"/>
      <c r="AE478"/>
    </row>
    <row r="479" spans="7:31" x14ac:dyDescent="0.35">
      <c r="G479"/>
      <c r="H479" s="3"/>
      <c r="I479" s="15"/>
      <c r="J479" s="14"/>
      <c r="K479"/>
      <c r="M479" s="15"/>
      <c r="N479" s="14"/>
      <c r="O479"/>
      <c r="Q479" s="15"/>
      <c r="R479" s="14"/>
      <c r="S479"/>
      <c r="U479" s="15"/>
      <c r="V479" s="14"/>
      <c r="W479"/>
      <c r="Y479" s="15"/>
      <c r="Z479" s="14"/>
      <c r="AA479"/>
      <c r="AC479" s="15"/>
      <c r="AD479" s="14"/>
      <c r="AE479"/>
    </row>
    <row r="480" spans="7:31" x14ac:dyDescent="0.35">
      <c r="G480"/>
      <c r="H480" s="3"/>
      <c r="I480" s="15"/>
      <c r="J480" s="14"/>
      <c r="K480"/>
      <c r="M480" s="15"/>
      <c r="N480" s="14"/>
      <c r="O480"/>
      <c r="Q480" s="15"/>
      <c r="R480" s="14"/>
      <c r="S480"/>
      <c r="U480" s="15"/>
      <c r="V480" s="14"/>
      <c r="W480"/>
      <c r="Y480" s="15"/>
      <c r="Z480" s="14"/>
      <c r="AA480"/>
      <c r="AC480" s="15"/>
      <c r="AD480" s="14"/>
      <c r="AE480"/>
    </row>
    <row r="481" spans="7:31" x14ac:dyDescent="0.35">
      <c r="G481"/>
      <c r="H481" s="3"/>
      <c r="I481" s="15"/>
      <c r="J481" s="14"/>
      <c r="K481"/>
      <c r="M481" s="15"/>
      <c r="N481" s="14"/>
      <c r="O481"/>
      <c r="Q481" s="15"/>
      <c r="R481" s="14"/>
      <c r="S481"/>
      <c r="U481" s="15"/>
      <c r="V481" s="14"/>
      <c r="W481"/>
      <c r="Y481" s="15"/>
      <c r="Z481" s="14"/>
      <c r="AA481"/>
      <c r="AC481" s="15"/>
      <c r="AD481" s="14"/>
      <c r="AE481"/>
    </row>
    <row r="482" spans="7:31" x14ac:dyDescent="0.35">
      <c r="G482"/>
      <c r="H482" s="3"/>
      <c r="I482" s="15"/>
      <c r="J482" s="14"/>
      <c r="K482"/>
      <c r="M482" s="15"/>
      <c r="N482" s="14"/>
      <c r="O482"/>
      <c r="Q482" s="15"/>
      <c r="R482" s="14"/>
      <c r="S482"/>
      <c r="U482" s="15"/>
      <c r="V482" s="14"/>
      <c r="W482"/>
      <c r="Y482" s="15"/>
      <c r="Z482" s="14"/>
      <c r="AA482"/>
      <c r="AC482" s="15"/>
      <c r="AD482" s="14"/>
      <c r="AE482"/>
    </row>
    <row r="483" spans="7:31" x14ac:dyDescent="0.35">
      <c r="G483"/>
      <c r="H483" s="3"/>
      <c r="I483" s="15"/>
      <c r="J483" s="14"/>
      <c r="K483"/>
      <c r="M483" s="15"/>
      <c r="N483" s="14"/>
      <c r="O483"/>
      <c r="Q483" s="15"/>
      <c r="R483" s="14"/>
      <c r="S483"/>
      <c r="U483" s="15"/>
      <c r="V483" s="14"/>
      <c r="W483"/>
      <c r="Y483" s="15"/>
      <c r="Z483" s="14"/>
      <c r="AA483"/>
      <c r="AC483" s="15"/>
      <c r="AD483" s="14"/>
      <c r="AE483"/>
    </row>
    <row r="484" spans="7:31" x14ac:dyDescent="0.35">
      <c r="G484"/>
      <c r="H484" s="3"/>
      <c r="I484" s="15"/>
      <c r="J484" s="14"/>
      <c r="K484"/>
      <c r="M484" s="15"/>
      <c r="N484" s="14"/>
      <c r="O484"/>
      <c r="Q484" s="15"/>
      <c r="R484" s="14"/>
      <c r="S484"/>
      <c r="U484" s="15"/>
      <c r="V484" s="14"/>
      <c r="W484"/>
      <c r="Y484" s="15"/>
      <c r="Z484" s="14"/>
      <c r="AA484"/>
      <c r="AC484" s="15"/>
      <c r="AD484" s="14"/>
      <c r="AE484"/>
    </row>
    <row r="485" spans="7:31" x14ac:dyDescent="0.35">
      <c r="G485"/>
      <c r="H485" s="3"/>
      <c r="I485" s="15"/>
      <c r="J485" s="14"/>
      <c r="K485"/>
      <c r="M485" s="15"/>
      <c r="N485" s="14"/>
      <c r="O485"/>
      <c r="Q485" s="15"/>
      <c r="R485" s="14"/>
      <c r="S485"/>
      <c r="U485" s="15"/>
      <c r="V485" s="14"/>
      <c r="W485"/>
      <c r="Y485" s="15"/>
      <c r="Z485" s="14"/>
      <c r="AA485"/>
      <c r="AC485" s="15"/>
      <c r="AD485" s="14"/>
      <c r="AE485"/>
    </row>
    <row r="486" spans="7:31" x14ac:dyDescent="0.35">
      <c r="G486"/>
      <c r="H486" s="3"/>
      <c r="I486" s="15"/>
      <c r="J486" s="14"/>
      <c r="K486"/>
      <c r="M486" s="15"/>
      <c r="N486" s="14"/>
      <c r="O486"/>
      <c r="Q486" s="15"/>
      <c r="R486" s="14"/>
      <c r="S486"/>
      <c r="U486" s="15"/>
      <c r="V486" s="14"/>
      <c r="W486"/>
      <c r="Y486" s="15"/>
      <c r="Z486" s="14"/>
      <c r="AA486"/>
      <c r="AC486" s="15"/>
      <c r="AD486" s="14"/>
      <c r="AE486"/>
    </row>
    <row r="487" spans="7:31" x14ac:dyDescent="0.35">
      <c r="G487"/>
      <c r="H487" s="3"/>
      <c r="I487" s="15"/>
      <c r="J487" s="14"/>
      <c r="K487"/>
      <c r="M487" s="15"/>
      <c r="N487" s="14"/>
      <c r="O487"/>
      <c r="Q487" s="15"/>
      <c r="R487" s="14"/>
      <c r="S487"/>
      <c r="U487" s="15"/>
      <c r="V487" s="14"/>
      <c r="W487"/>
      <c r="Y487" s="15"/>
      <c r="Z487" s="14"/>
      <c r="AA487"/>
      <c r="AC487" s="15"/>
      <c r="AD487" s="14"/>
      <c r="AE487"/>
    </row>
    <row r="488" spans="7:31" x14ac:dyDescent="0.35">
      <c r="G488"/>
      <c r="H488" s="3"/>
      <c r="I488" s="15"/>
      <c r="J488" s="14"/>
      <c r="K488"/>
      <c r="M488" s="15"/>
      <c r="N488" s="14"/>
      <c r="O488"/>
      <c r="Q488" s="15"/>
      <c r="R488" s="14"/>
      <c r="S488"/>
      <c r="U488" s="15"/>
      <c r="V488" s="14"/>
      <c r="W488"/>
      <c r="Y488" s="15"/>
      <c r="Z488" s="14"/>
      <c r="AA488"/>
      <c r="AC488" s="15"/>
      <c r="AD488" s="14"/>
      <c r="AE488"/>
    </row>
    <row r="489" spans="7:31" x14ac:dyDescent="0.35">
      <c r="G489"/>
      <c r="H489" s="3"/>
      <c r="I489" s="15"/>
      <c r="J489" s="14"/>
      <c r="K489"/>
      <c r="M489" s="15"/>
      <c r="N489" s="14"/>
      <c r="O489"/>
      <c r="Q489" s="15"/>
      <c r="R489" s="14"/>
      <c r="S489"/>
      <c r="U489" s="15"/>
      <c r="V489" s="14"/>
      <c r="W489"/>
      <c r="Y489" s="15"/>
      <c r="Z489" s="14"/>
      <c r="AA489"/>
      <c r="AC489" s="15"/>
      <c r="AD489" s="14"/>
      <c r="AE489"/>
    </row>
    <row r="490" spans="7:31" x14ac:dyDescent="0.35">
      <c r="G490"/>
      <c r="H490" s="3"/>
      <c r="I490" s="15"/>
      <c r="J490" s="14"/>
      <c r="K490"/>
      <c r="M490" s="15"/>
      <c r="N490" s="14"/>
      <c r="O490"/>
      <c r="Q490" s="15"/>
      <c r="R490" s="14"/>
      <c r="S490"/>
      <c r="U490" s="15"/>
      <c r="V490" s="14"/>
      <c r="W490"/>
      <c r="Y490" s="15"/>
      <c r="Z490" s="14"/>
      <c r="AA490"/>
      <c r="AC490" s="15"/>
      <c r="AD490" s="14"/>
      <c r="AE490"/>
    </row>
    <row r="491" spans="7:31" x14ac:dyDescent="0.35">
      <c r="G491"/>
      <c r="H491" s="3"/>
      <c r="I491" s="15"/>
      <c r="J491" s="14"/>
      <c r="K491"/>
      <c r="M491" s="15"/>
      <c r="N491" s="14"/>
      <c r="O491"/>
      <c r="Q491" s="15"/>
      <c r="R491" s="14"/>
      <c r="S491"/>
      <c r="U491" s="15"/>
      <c r="V491" s="14"/>
      <c r="W491"/>
      <c r="Y491" s="15"/>
      <c r="Z491" s="14"/>
      <c r="AA491"/>
      <c r="AC491" s="15"/>
      <c r="AD491" s="14"/>
      <c r="AE491"/>
    </row>
    <row r="492" spans="7:31" x14ac:dyDescent="0.35">
      <c r="G492"/>
      <c r="H492" s="3"/>
      <c r="I492" s="15"/>
      <c r="J492" s="14"/>
      <c r="K492"/>
      <c r="M492" s="15"/>
      <c r="N492" s="14"/>
      <c r="O492"/>
      <c r="Q492" s="15"/>
      <c r="R492" s="14"/>
      <c r="S492"/>
      <c r="U492" s="15"/>
      <c r="V492" s="14"/>
      <c r="W492"/>
      <c r="Y492" s="15"/>
      <c r="Z492" s="14"/>
      <c r="AA492"/>
      <c r="AC492" s="15"/>
      <c r="AD492" s="14"/>
      <c r="AE492"/>
    </row>
    <row r="493" spans="7:31" x14ac:dyDescent="0.35">
      <c r="G493"/>
      <c r="H493" s="3"/>
      <c r="I493" s="15"/>
      <c r="J493" s="14"/>
      <c r="K493"/>
      <c r="M493" s="15"/>
      <c r="N493" s="14"/>
      <c r="O493"/>
      <c r="Q493" s="15"/>
      <c r="R493" s="14"/>
      <c r="S493"/>
      <c r="U493" s="15"/>
      <c r="V493" s="14"/>
      <c r="W493"/>
      <c r="Y493" s="15"/>
      <c r="Z493" s="14"/>
      <c r="AA493"/>
      <c r="AC493" s="15"/>
      <c r="AD493" s="14"/>
      <c r="AE493"/>
    </row>
    <row r="494" spans="7:31" x14ac:dyDescent="0.35">
      <c r="G494"/>
      <c r="H494" s="3"/>
      <c r="I494" s="15"/>
      <c r="J494" s="14"/>
      <c r="K494"/>
      <c r="M494" s="15"/>
      <c r="N494" s="14"/>
      <c r="O494"/>
      <c r="Q494" s="15"/>
      <c r="R494" s="14"/>
      <c r="S494"/>
      <c r="U494" s="15"/>
      <c r="V494" s="14"/>
      <c r="W494"/>
      <c r="Y494" s="15"/>
      <c r="Z494" s="14"/>
      <c r="AA494"/>
      <c r="AC494" s="15"/>
      <c r="AD494" s="14"/>
      <c r="AE494"/>
    </row>
    <row r="495" spans="7:31" x14ac:dyDescent="0.35">
      <c r="G495"/>
      <c r="H495" s="3"/>
      <c r="I495" s="15"/>
      <c r="J495" s="14"/>
      <c r="K495"/>
      <c r="M495" s="15"/>
      <c r="N495" s="14"/>
      <c r="O495"/>
      <c r="Q495" s="15"/>
      <c r="R495" s="14"/>
      <c r="S495"/>
      <c r="U495" s="15"/>
      <c r="V495" s="14"/>
      <c r="W495"/>
      <c r="Y495" s="15"/>
      <c r="Z495" s="14"/>
      <c r="AA495"/>
      <c r="AC495" s="15"/>
      <c r="AD495" s="14"/>
      <c r="AE495"/>
    </row>
    <row r="496" spans="7:31" x14ac:dyDescent="0.35">
      <c r="G496"/>
      <c r="H496" s="3"/>
      <c r="I496" s="15"/>
      <c r="J496" s="14"/>
      <c r="K496"/>
      <c r="M496" s="15"/>
      <c r="N496" s="14"/>
      <c r="O496"/>
      <c r="Q496" s="15"/>
      <c r="R496" s="14"/>
      <c r="S496"/>
      <c r="U496" s="15"/>
      <c r="V496" s="14"/>
      <c r="W496"/>
      <c r="Y496" s="15"/>
      <c r="Z496" s="14"/>
      <c r="AA496"/>
      <c r="AC496" s="15"/>
      <c r="AD496" s="14"/>
      <c r="AE496"/>
    </row>
    <row r="497" spans="7:31" x14ac:dyDescent="0.35">
      <c r="G497"/>
      <c r="H497" s="3"/>
      <c r="I497" s="15"/>
      <c r="J497" s="14"/>
      <c r="K497"/>
      <c r="M497" s="15"/>
      <c r="N497" s="14"/>
      <c r="O497"/>
      <c r="Q497" s="15"/>
      <c r="R497" s="14"/>
      <c r="S497"/>
      <c r="U497" s="15"/>
      <c r="V497" s="14"/>
      <c r="W497"/>
      <c r="Y497" s="15"/>
      <c r="Z497" s="14"/>
      <c r="AA497"/>
      <c r="AC497" s="15"/>
      <c r="AD497" s="14"/>
      <c r="AE497"/>
    </row>
    <row r="498" spans="7:31" x14ac:dyDescent="0.35">
      <c r="G498"/>
      <c r="H498" s="3"/>
      <c r="I498" s="15"/>
      <c r="J498" s="14"/>
      <c r="K498"/>
      <c r="M498" s="15"/>
      <c r="N498" s="14"/>
      <c r="O498"/>
      <c r="Q498" s="15"/>
      <c r="R498" s="14"/>
      <c r="S498"/>
      <c r="U498" s="15"/>
      <c r="V498" s="14"/>
      <c r="W498"/>
      <c r="Y498" s="15"/>
      <c r="Z498" s="14"/>
      <c r="AA498"/>
      <c r="AC498" s="15"/>
      <c r="AD498" s="14"/>
      <c r="AE498"/>
    </row>
    <row r="499" spans="7:31" x14ac:dyDescent="0.35">
      <c r="G499"/>
      <c r="H499" s="3"/>
      <c r="I499" s="15"/>
      <c r="J499" s="14"/>
      <c r="K499"/>
      <c r="M499" s="15"/>
      <c r="N499" s="14"/>
      <c r="O499"/>
      <c r="Q499" s="15"/>
      <c r="R499" s="14"/>
      <c r="S499"/>
      <c r="U499" s="15"/>
      <c r="V499" s="14"/>
      <c r="W499"/>
      <c r="Y499" s="15"/>
      <c r="Z499" s="14"/>
      <c r="AA499"/>
      <c r="AC499" s="15"/>
      <c r="AD499" s="14"/>
      <c r="AE499"/>
    </row>
    <row r="500" spans="7:31" x14ac:dyDescent="0.35">
      <c r="G500"/>
      <c r="H500" s="3"/>
      <c r="I500" s="15"/>
      <c r="J500" s="14"/>
      <c r="K500"/>
      <c r="M500" s="15"/>
      <c r="N500" s="14"/>
      <c r="O500"/>
      <c r="Q500" s="15"/>
      <c r="R500" s="14"/>
      <c r="S500"/>
      <c r="U500" s="15"/>
      <c r="V500" s="14"/>
      <c r="W500"/>
      <c r="Y500" s="15"/>
      <c r="Z500" s="14"/>
      <c r="AA500"/>
      <c r="AC500" s="15"/>
      <c r="AD500" s="14"/>
      <c r="AE500"/>
    </row>
    <row r="501" spans="7:31" x14ac:dyDescent="0.35">
      <c r="G501"/>
      <c r="H501" s="3"/>
      <c r="I501" s="15"/>
      <c r="J501" s="14"/>
      <c r="K501"/>
      <c r="M501" s="15"/>
      <c r="N501" s="14"/>
      <c r="O501"/>
      <c r="Q501" s="15"/>
      <c r="R501" s="14"/>
      <c r="S501"/>
      <c r="U501" s="15"/>
      <c r="V501" s="14"/>
      <c r="W501"/>
      <c r="Y501" s="15"/>
      <c r="Z501" s="14"/>
      <c r="AA501"/>
      <c r="AC501" s="15"/>
      <c r="AD501" s="14"/>
      <c r="AE501"/>
    </row>
    <row r="502" spans="7:31" x14ac:dyDescent="0.35">
      <c r="G502"/>
      <c r="H502" s="3"/>
      <c r="I502" s="15"/>
      <c r="J502" s="14"/>
      <c r="K502"/>
      <c r="M502" s="15"/>
      <c r="N502" s="14"/>
      <c r="O502"/>
      <c r="Q502" s="15"/>
      <c r="R502" s="14"/>
      <c r="S502"/>
      <c r="U502" s="15"/>
      <c r="V502" s="14"/>
      <c r="W502"/>
      <c r="Y502" s="15"/>
      <c r="Z502" s="14"/>
      <c r="AA502"/>
      <c r="AC502" s="15"/>
      <c r="AD502" s="14"/>
      <c r="AE502"/>
    </row>
    <row r="503" spans="7:31" x14ac:dyDescent="0.35">
      <c r="G503"/>
      <c r="H503" s="3"/>
      <c r="I503" s="15"/>
      <c r="J503" s="14"/>
      <c r="K503"/>
      <c r="M503" s="15"/>
      <c r="N503" s="14"/>
      <c r="O503"/>
      <c r="Q503" s="15"/>
      <c r="R503" s="14"/>
      <c r="S503"/>
      <c r="U503" s="15"/>
      <c r="V503" s="14"/>
      <c r="W503"/>
      <c r="Y503" s="15"/>
      <c r="Z503" s="14"/>
      <c r="AA503"/>
      <c r="AC503" s="15"/>
      <c r="AD503" s="14"/>
      <c r="AE503"/>
    </row>
    <row r="504" spans="7:31" x14ac:dyDescent="0.35">
      <c r="G504"/>
      <c r="H504" s="3"/>
      <c r="I504" s="15"/>
      <c r="J504" s="14"/>
      <c r="K504"/>
      <c r="M504" s="15"/>
      <c r="N504" s="14"/>
      <c r="O504"/>
      <c r="Q504" s="15"/>
      <c r="R504" s="14"/>
      <c r="S504"/>
      <c r="U504" s="15"/>
      <c r="V504" s="14"/>
      <c r="W504"/>
      <c r="Y504" s="15"/>
      <c r="Z504" s="14"/>
      <c r="AA504"/>
      <c r="AC504" s="15"/>
      <c r="AD504" s="14"/>
      <c r="AE504"/>
    </row>
    <row r="505" spans="7:31" x14ac:dyDescent="0.35">
      <c r="G505"/>
      <c r="H505" s="3"/>
      <c r="I505" s="15"/>
      <c r="J505" s="14"/>
      <c r="K505"/>
      <c r="M505" s="15"/>
      <c r="N505" s="14"/>
      <c r="O505"/>
      <c r="Q505" s="15"/>
      <c r="R505" s="14"/>
      <c r="S505"/>
      <c r="U505" s="15"/>
      <c r="V505" s="14"/>
      <c r="W505"/>
      <c r="Y505" s="15"/>
      <c r="Z505" s="14"/>
      <c r="AA505"/>
      <c r="AC505" s="15"/>
      <c r="AD505" s="14"/>
      <c r="AE505"/>
    </row>
    <row r="506" spans="7:31" x14ac:dyDescent="0.35">
      <c r="G506"/>
      <c r="H506" s="3"/>
      <c r="I506" s="15"/>
      <c r="J506" s="14"/>
      <c r="K506"/>
      <c r="M506" s="15"/>
      <c r="N506" s="14"/>
      <c r="O506"/>
      <c r="Q506" s="15"/>
      <c r="R506" s="14"/>
      <c r="S506"/>
      <c r="U506" s="15"/>
      <c r="V506" s="14"/>
      <c r="W506"/>
      <c r="Y506" s="15"/>
      <c r="Z506" s="14"/>
      <c r="AA506"/>
      <c r="AC506" s="15"/>
      <c r="AD506" s="14"/>
      <c r="AE506"/>
    </row>
    <row r="507" spans="7:31" x14ac:dyDescent="0.35">
      <c r="G507"/>
      <c r="H507" s="3"/>
      <c r="I507" s="15"/>
      <c r="J507" s="14"/>
      <c r="K507"/>
      <c r="M507" s="15"/>
      <c r="N507" s="14"/>
      <c r="O507"/>
      <c r="Q507" s="15"/>
      <c r="R507" s="14"/>
      <c r="S507"/>
      <c r="U507" s="15"/>
      <c r="V507" s="14"/>
      <c r="W507"/>
      <c r="Y507" s="15"/>
      <c r="Z507" s="14"/>
      <c r="AA507"/>
      <c r="AC507" s="15"/>
      <c r="AD507" s="14"/>
      <c r="AE507"/>
    </row>
    <row r="508" spans="7:31" x14ac:dyDescent="0.35">
      <c r="G508"/>
      <c r="H508" s="3"/>
      <c r="I508" s="15"/>
      <c r="J508" s="14"/>
      <c r="K508"/>
      <c r="M508" s="15"/>
      <c r="N508" s="14"/>
      <c r="O508"/>
      <c r="Q508" s="15"/>
      <c r="R508" s="14"/>
      <c r="S508"/>
      <c r="U508" s="15"/>
      <c r="V508" s="14"/>
      <c r="W508"/>
      <c r="Y508" s="15"/>
      <c r="Z508" s="14"/>
      <c r="AA508"/>
      <c r="AC508" s="15"/>
      <c r="AD508" s="14"/>
      <c r="AE508"/>
    </row>
    <row r="509" spans="7:31" x14ac:dyDescent="0.35">
      <c r="G509"/>
      <c r="H509" s="3"/>
      <c r="I509" s="15"/>
      <c r="J509" s="14"/>
      <c r="K509"/>
      <c r="M509" s="15"/>
      <c r="N509" s="14"/>
      <c r="O509"/>
      <c r="Q509" s="15"/>
      <c r="R509" s="14"/>
      <c r="S509"/>
      <c r="U509" s="15"/>
      <c r="V509" s="14"/>
      <c r="W509"/>
      <c r="Y509" s="15"/>
      <c r="Z509" s="14"/>
      <c r="AA509"/>
      <c r="AC509" s="15"/>
      <c r="AD509" s="14"/>
      <c r="AE509"/>
    </row>
    <row r="510" spans="7:31" x14ac:dyDescent="0.35">
      <c r="G510"/>
      <c r="H510" s="3"/>
      <c r="I510" s="15"/>
      <c r="J510" s="14"/>
      <c r="K510"/>
      <c r="M510" s="15"/>
      <c r="N510" s="14"/>
      <c r="O510"/>
      <c r="Q510" s="15"/>
      <c r="R510" s="14"/>
      <c r="S510"/>
      <c r="U510" s="15"/>
      <c r="V510" s="14"/>
      <c r="W510"/>
      <c r="Y510" s="15"/>
      <c r="Z510" s="14"/>
      <c r="AA510"/>
      <c r="AC510" s="15"/>
      <c r="AD510" s="14"/>
      <c r="AE510"/>
    </row>
    <row r="511" spans="7:31" x14ac:dyDescent="0.35">
      <c r="G511"/>
      <c r="H511" s="3"/>
      <c r="I511" s="15"/>
      <c r="J511" s="14"/>
      <c r="K511"/>
      <c r="M511" s="15"/>
      <c r="N511" s="14"/>
      <c r="O511"/>
      <c r="Q511" s="15"/>
      <c r="R511" s="14"/>
      <c r="S511"/>
      <c r="U511" s="15"/>
      <c r="V511" s="14"/>
      <c r="W511"/>
      <c r="Y511" s="15"/>
      <c r="Z511" s="14"/>
      <c r="AA511"/>
      <c r="AC511" s="15"/>
      <c r="AD511" s="14"/>
      <c r="AE511"/>
    </row>
    <row r="512" spans="7:31" x14ac:dyDescent="0.35">
      <c r="G512"/>
      <c r="H512" s="3"/>
      <c r="I512" s="15"/>
      <c r="J512" s="14"/>
      <c r="K512"/>
      <c r="M512" s="15"/>
      <c r="N512" s="14"/>
      <c r="O512"/>
      <c r="Q512" s="15"/>
      <c r="R512" s="14"/>
      <c r="S512"/>
      <c r="U512" s="15"/>
      <c r="V512" s="14"/>
      <c r="W512"/>
      <c r="Y512" s="15"/>
      <c r="Z512" s="14"/>
      <c r="AA512"/>
      <c r="AC512" s="15"/>
      <c r="AD512" s="14"/>
      <c r="AE512"/>
    </row>
    <row r="513" spans="7:31" x14ac:dyDescent="0.35">
      <c r="G513"/>
      <c r="H513" s="3"/>
      <c r="I513" s="15"/>
      <c r="J513" s="14"/>
      <c r="K513"/>
      <c r="M513" s="15"/>
      <c r="N513" s="14"/>
      <c r="O513"/>
      <c r="Q513" s="15"/>
      <c r="R513" s="14"/>
      <c r="S513"/>
      <c r="U513" s="15"/>
      <c r="V513" s="14"/>
      <c r="W513"/>
      <c r="Y513" s="15"/>
      <c r="Z513" s="14"/>
      <c r="AA513"/>
      <c r="AC513" s="15"/>
      <c r="AD513" s="14"/>
      <c r="AE513"/>
    </row>
    <row r="514" spans="7:31" x14ac:dyDescent="0.35">
      <c r="G514"/>
      <c r="H514" s="3"/>
      <c r="I514" s="15"/>
      <c r="J514" s="14"/>
      <c r="K514"/>
      <c r="M514" s="15"/>
      <c r="N514" s="14"/>
      <c r="O514"/>
      <c r="Q514" s="15"/>
      <c r="R514" s="14"/>
      <c r="S514"/>
      <c r="U514" s="15"/>
      <c r="V514" s="14"/>
      <c r="W514"/>
      <c r="Y514" s="15"/>
      <c r="Z514" s="14"/>
      <c r="AA514"/>
      <c r="AC514" s="15"/>
      <c r="AD514" s="14"/>
      <c r="AE514"/>
    </row>
    <row r="515" spans="7:31" x14ac:dyDescent="0.35">
      <c r="G515"/>
      <c r="H515" s="3"/>
      <c r="I515" s="15"/>
      <c r="J515" s="14"/>
      <c r="K515"/>
      <c r="M515" s="15"/>
      <c r="N515" s="14"/>
      <c r="O515"/>
      <c r="Q515" s="15"/>
      <c r="R515" s="14"/>
      <c r="S515"/>
      <c r="U515" s="15"/>
      <c r="V515" s="14"/>
      <c r="W515"/>
      <c r="Y515" s="15"/>
      <c r="Z515" s="14"/>
      <c r="AA515"/>
      <c r="AC515" s="15"/>
      <c r="AD515" s="14"/>
      <c r="AE515"/>
    </row>
    <row r="516" spans="7:31" x14ac:dyDescent="0.35">
      <c r="G516"/>
      <c r="H516" s="3"/>
      <c r="I516" s="15"/>
      <c r="J516" s="14"/>
      <c r="K516"/>
      <c r="M516" s="15"/>
      <c r="N516" s="14"/>
      <c r="O516"/>
      <c r="Q516" s="15"/>
      <c r="R516" s="14"/>
      <c r="S516"/>
      <c r="U516" s="15"/>
      <c r="V516" s="14"/>
      <c r="W516"/>
      <c r="Y516" s="15"/>
      <c r="Z516" s="14"/>
      <c r="AA516"/>
      <c r="AC516" s="15"/>
      <c r="AD516" s="14"/>
      <c r="AE516"/>
    </row>
    <row r="517" spans="7:31" x14ac:dyDescent="0.35">
      <c r="G517"/>
      <c r="H517" s="3"/>
      <c r="I517" s="15"/>
      <c r="J517" s="14"/>
      <c r="K517"/>
      <c r="M517" s="15"/>
      <c r="N517" s="14"/>
      <c r="O517"/>
      <c r="Q517" s="15"/>
      <c r="R517" s="14"/>
      <c r="S517"/>
      <c r="U517" s="15"/>
      <c r="V517" s="14"/>
      <c r="W517"/>
      <c r="Y517" s="15"/>
      <c r="Z517" s="14"/>
      <c r="AA517"/>
      <c r="AC517" s="15"/>
      <c r="AD517" s="14"/>
      <c r="AE517"/>
    </row>
    <row r="518" spans="7:31" x14ac:dyDescent="0.35">
      <c r="G518"/>
      <c r="H518" s="3"/>
      <c r="I518" s="15"/>
      <c r="J518" s="14"/>
      <c r="K518"/>
      <c r="M518" s="15"/>
      <c r="N518" s="14"/>
      <c r="O518"/>
      <c r="Q518" s="15"/>
      <c r="R518" s="14"/>
      <c r="S518"/>
      <c r="U518" s="15"/>
      <c r="V518" s="14"/>
      <c r="W518"/>
      <c r="Y518" s="15"/>
      <c r="Z518" s="14"/>
      <c r="AA518"/>
      <c r="AC518" s="15"/>
      <c r="AD518" s="14"/>
      <c r="AE518"/>
    </row>
    <row r="519" spans="7:31" x14ac:dyDescent="0.35">
      <c r="G519"/>
      <c r="H519" s="3"/>
      <c r="I519" s="15"/>
      <c r="J519" s="14"/>
      <c r="K519"/>
      <c r="M519" s="15"/>
      <c r="N519" s="14"/>
      <c r="O519"/>
      <c r="Q519" s="15"/>
      <c r="R519" s="14"/>
      <c r="S519"/>
      <c r="U519" s="15"/>
      <c r="V519" s="14"/>
      <c r="W519"/>
      <c r="Y519" s="15"/>
      <c r="Z519" s="14"/>
      <c r="AA519"/>
      <c r="AC519" s="15"/>
      <c r="AD519" s="14"/>
      <c r="AE519"/>
    </row>
    <row r="520" spans="7:31" x14ac:dyDescent="0.35">
      <c r="G520"/>
      <c r="H520" s="3"/>
      <c r="I520" s="15"/>
      <c r="J520" s="14"/>
      <c r="K520"/>
      <c r="M520" s="15"/>
      <c r="N520" s="14"/>
      <c r="O520"/>
      <c r="Q520" s="15"/>
      <c r="R520" s="14"/>
      <c r="S520"/>
      <c r="U520" s="15"/>
      <c r="V520" s="14"/>
      <c r="W520"/>
      <c r="Y520" s="15"/>
      <c r="Z520" s="14"/>
      <c r="AA520"/>
      <c r="AC520" s="15"/>
      <c r="AD520" s="14"/>
      <c r="AE520"/>
    </row>
    <row r="521" spans="7:31" x14ac:dyDescent="0.35">
      <c r="G521"/>
      <c r="H521" s="3"/>
      <c r="I521" s="15"/>
      <c r="J521" s="14"/>
      <c r="K521"/>
      <c r="M521" s="15"/>
      <c r="N521" s="14"/>
      <c r="O521"/>
      <c r="Q521" s="15"/>
      <c r="R521" s="14"/>
      <c r="S521"/>
      <c r="U521" s="15"/>
      <c r="V521" s="14"/>
      <c r="W521"/>
      <c r="Y521" s="15"/>
      <c r="Z521" s="14"/>
      <c r="AA521"/>
      <c r="AC521" s="15"/>
      <c r="AD521" s="14"/>
      <c r="AE521"/>
    </row>
    <row r="522" spans="7:31" x14ac:dyDescent="0.35">
      <c r="G522"/>
      <c r="H522" s="3"/>
      <c r="I522" s="15"/>
      <c r="J522" s="14"/>
      <c r="K522"/>
      <c r="M522" s="15"/>
      <c r="N522" s="14"/>
      <c r="O522"/>
      <c r="Q522" s="15"/>
      <c r="R522" s="14"/>
      <c r="S522"/>
      <c r="U522" s="15"/>
      <c r="V522" s="14"/>
      <c r="W522"/>
      <c r="Y522" s="15"/>
      <c r="Z522" s="14"/>
      <c r="AA522"/>
      <c r="AC522" s="15"/>
      <c r="AD522" s="14"/>
      <c r="AE522"/>
    </row>
    <row r="523" spans="7:31" x14ac:dyDescent="0.35">
      <c r="G523"/>
      <c r="H523" s="3"/>
      <c r="I523" s="15"/>
      <c r="J523" s="14"/>
      <c r="K523"/>
      <c r="M523" s="15"/>
      <c r="N523" s="14"/>
      <c r="O523"/>
      <c r="Q523" s="15"/>
      <c r="R523" s="14"/>
      <c r="S523"/>
      <c r="U523" s="15"/>
      <c r="V523" s="14"/>
      <c r="W523"/>
      <c r="Y523" s="15"/>
      <c r="Z523" s="14"/>
      <c r="AA523"/>
      <c r="AC523" s="15"/>
      <c r="AD523" s="14"/>
      <c r="AE523"/>
    </row>
    <row r="524" spans="7:31" x14ac:dyDescent="0.35">
      <c r="G524"/>
      <c r="H524" s="3"/>
      <c r="I524" s="15"/>
      <c r="J524" s="14"/>
      <c r="K524"/>
      <c r="M524" s="15"/>
      <c r="N524" s="14"/>
      <c r="O524"/>
      <c r="Q524" s="15"/>
      <c r="R524" s="14"/>
      <c r="S524"/>
      <c r="U524" s="15"/>
      <c r="V524" s="14"/>
      <c r="W524"/>
      <c r="Y524" s="15"/>
      <c r="Z524" s="14"/>
      <c r="AA524"/>
      <c r="AC524" s="15"/>
      <c r="AD524" s="14"/>
      <c r="AE524"/>
    </row>
    <row r="525" spans="7:31" x14ac:dyDescent="0.35">
      <c r="G525"/>
      <c r="H525" s="3"/>
      <c r="I525" s="15"/>
      <c r="J525" s="14"/>
      <c r="K525"/>
      <c r="M525" s="15"/>
      <c r="N525" s="14"/>
      <c r="O525"/>
      <c r="Q525" s="15"/>
      <c r="R525" s="14"/>
      <c r="S525"/>
      <c r="U525" s="15"/>
      <c r="V525" s="14"/>
      <c r="W525"/>
      <c r="Y525" s="15"/>
      <c r="Z525" s="14"/>
      <c r="AA525"/>
      <c r="AC525" s="15"/>
      <c r="AD525" s="14"/>
      <c r="AE525"/>
    </row>
    <row r="526" spans="7:31" x14ac:dyDescent="0.35">
      <c r="G526"/>
      <c r="H526" s="3"/>
      <c r="I526" s="15"/>
      <c r="J526" s="14"/>
      <c r="K526"/>
      <c r="M526" s="15"/>
      <c r="N526" s="14"/>
      <c r="O526"/>
      <c r="Q526" s="15"/>
      <c r="R526" s="14"/>
      <c r="S526"/>
      <c r="U526" s="15"/>
      <c r="V526" s="14"/>
      <c r="W526"/>
      <c r="Y526" s="15"/>
      <c r="Z526" s="14"/>
      <c r="AA526"/>
      <c r="AC526" s="15"/>
      <c r="AD526" s="14"/>
      <c r="AE526"/>
    </row>
    <row r="527" spans="7:31" x14ac:dyDescent="0.35">
      <c r="G527"/>
      <c r="H527" s="3"/>
      <c r="I527" s="15"/>
      <c r="J527" s="14"/>
      <c r="K527"/>
      <c r="M527" s="15"/>
      <c r="N527" s="14"/>
      <c r="O527"/>
      <c r="Q527" s="15"/>
      <c r="R527" s="14"/>
      <c r="S527"/>
      <c r="U527" s="15"/>
      <c r="V527" s="14"/>
      <c r="W527"/>
      <c r="Y527" s="15"/>
      <c r="Z527" s="14"/>
      <c r="AA527"/>
      <c r="AC527" s="15"/>
      <c r="AD527" s="14"/>
      <c r="AE527"/>
    </row>
    <row r="528" spans="7:31" x14ac:dyDescent="0.35">
      <c r="G528"/>
      <c r="H528" s="3"/>
      <c r="I528" s="15"/>
      <c r="J528" s="14"/>
      <c r="K528"/>
      <c r="M528" s="15"/>
      <c r="N528" s="14"/>
      <c r="O528"/>
      <c r="Q528" s="15"/>
      <c r="R528" s="14"/>
      <c r="S528"/>
      <c r="U528" s="15"/>
      <c r="V528" s="14"/>
      <c r="W528"/>
      <c r="Y528" s="15"/>
      <c r="Z528" s="14"/>
      <c r="AA528"/>
      <c r="AC528" s="15"/>
      <c r="AD528" s="14"/>
      <c r="AE528"/>
    </row>
    <row r="529" spans="7:31" x14ac:dyDescent="0.35">
      <c r="G529"/>
      <c r="H529" s="3"/>
      <c r="I529" s="15"/>
      <c r="J529" s="14"/>
      <c r="K529"/>
      <c r="M529" s="15"/>
      <c r="N529" s="14"/>
      <c r="O529"/>
      <c r="Q529" s="15"/>
      <c r="R529" s="14"/>
      <c r="S529"/>
      <c r="U529" s="15"/>
      <c r="V529" s="14"/>
      <c r="W529"/>
      <c r="Y529" s="15"/>
      <c r="Z529" s="14"/>
      <c r="AA529"/>
      <c r="AC529" s="15"/>
      <c r="AD529" s="14"/>
      <c r="AE529"/>
    </row>
    <row r="530" spans="7:31" x14ac:dyDescent="0.35">
      <c r="G530"/>
      <c r="H530" s="3"/>
      <c r="I530" s="15"/>
      <c r="J530" s="14"/>
      <c r="K530"/>
      <c r="M530" s="15"/>
      <c r="N530" s="14"/>
      <c r="O530"/>
      <c r="Q530" s="15"/>
      <c r="R530" s="14"/>
      <c r="S530"/>
      <c r="U530" s="15"/>
      <c r="V530" s="14"/>
      <c r="W530"/>
      <c r="Y530" s="15"/>
      <c r="Z530" s="14"/>
      <c r="AA530"/>
      <c r="AC530" s="15"/>
      <c r="AD530" s="14"/>
      <c r="AE530"/>
    </row>
    <row r="531" spans="7:31" x14ac:dyDescent="0.35">
      <c r="G531"/>
      <c r="H531" s="3"/>
      <c r="I531" s="15"/>
      <c r="J531" s="14"/>
      <c r="K531"/>
      <c r="M531" s="15"/>
      <c r="N531" s="14"/>
      <c r="O531"/>
      <c r="Q531" s="15"/>
      <c r="R531" s="14"/>
      <c r="S531"/>
      <c r="U531" s="15"/>
      <c r="V531" s="14"/>
      <c r="W531"/>
      <c r="Y531" s="15"/>
      <c r="Z531" s="14"/>
      <c r="AA531"/>
      <c r="AC531" s="15"/>
      <c r="AD531" s="14"/>
      <c r="AE531"/>
    </row>
    <row r="532" spans="7:31" x14ac:dyDescent="0.35">
      <c r="G532"/>
      <c r="H532" s="3"/>
      <c r="I532" s="15"/>
      <c r="J532" s="14"/>
      <c r="K532"/>
      <c r="M532" s="15"/>
      <c r="N532" s="14"/>
      <c r="O532"/>
      <c r="Q532" s="15"/>
      <c r="R532" s="14"/>
      <c r="S532"/>
      <c r="U532" s="15"/>
      <c r="V532" s="14"/>
      <c r="W532"/>
      <c r="Y532" s="15"/>
      <c r="Z532" s="14"/>
      <c r="AA532"/>
      <c r="AC532" s="15"/>
      <c r="AD532" s="14"/>
      <c r="AE532"/>
    </row>
    <row r="533" spans="7:31" x14ac:dyDescent="0.35">
      <c r="G533"/>
      <c r="H533" s="3"/>
      <c r="I533" s="15"/>
      <c r="J533" s="14"/>
      <c r="K533"/>
      <c r="M533" s="15"/>
      <c r="N533" s="14"/>
      <c r="O533"/>
      <c r="Q533" s="15"/>
      <c r="R533" s="14"/>
      <c r="S533"/>
      <c r="U533" s="15"/>
      <c r="V533" s="14"/>
      <c r="W533"/>
      <c r="Y533" s="15"/>
      <c r="Z533" s="14"/>
      <c r="AA533"/>
      <c r="AC533" s="15"/>
      <c r="AD533" s="14"/>
      <c r="AE533"/>
    </row>
    <row r="534" spans="7:31" x14ac:dyDescent="0.35">
      <c r="G534"/>
      <c r="H534" s="3"/>
      <c r="I534" s="15"/>
      <c r="J534" s="14"/>
      <c r="K534"/>
      <c r="M534" s="15"/>
      <c r="N534" s="14"/>
      <c r="O534"/>
      <c r="Q534" s="15"/>
      <c r="R534" s="14"/>
      <c r="S534"/>
      <c r="U534" s="15"/>
      <c r="V534" s="14"/>
      <c r="W534"/>
      <c r="Y534" s="15"/>
      <c r="Z534" s="14"/>
      <c r="AA534"/>
      <c r="AC534" s="15"/>
      <c r="AD534" s="14"/>
      <c r="AE534"/>
    </row>
    <row r="535" spans="7:31" x14ac:dyDescent="0.35">
      <c r="G535"/>
      <c r="H535" s="3"/>
      <c r="I535" s="15"/>
      <c r="J535" s="14"/>
      <c r="K535"/>
      <c r="M535" s="15"/>
      <c r="N535" s="14"/>
      <c r="O535"/>
      <c r="Q535" s="15"/>
      <c r="R535" s="14"/>
      <c r="S535"/>
      <c r="U535" s="15"/>
      <c r="V535" s="14"/>
      <c r="W535"/>
      <c r="Y535" s="15"/>
      <c r="Z535" s="14"/>
      <c r="AA535"/>
      <c r="AC535" s="15"/>
      <c r="AD535" s="14"/>
      <c r="AE535"/>
    </row>
    <row r="536" spans="7:31" x14ac:dyDescent="0.35">
      <c r="G536"/>
      <c r="H536" s="3"/>
      <c r="I536" s="15"/>
      <c r="J536" s="14"/>
      <c r="K536"/>
      <c r="M536" s="15"/>
      <c r="N536" s="14"/>
      <c r="O536"/>
      <c r="Q536" s="15"/>
      <c r="R536" s="14"/>
      <c r="S536"/>
      <c r="U536" s="15"/>
      <c r="V536" s="14"/>
      <c r="W536"/>
      <c r="Y536" s="15"/>
      <c r="Z536" s="14"/>
      <c r="AA536"/>
      <c r="AC536" s="15"/>
      <c r="AD536" s="14"/>
      <c r="AE536"/>
    </row>
    <row r="537" spans="7:31" x14ac:dyDescent="0.35">
      <c r="G537"/>
      <c r="H537" s="3"/>
      <c r="I537" s="15"/>
      <c r="J537" s="14"/>
      <c r="K537"/>
      <c r="M537" s="15"/>
      <c r="N537" s="14"/>
      <c r="O537"/>
      <c r="Q537" s="15"/>
      <c r="R537" s="14"/>
      <c r="S537"/>
      <c r="U537" s="15"/>
      <c r="V537" s="14"/>
      <c r="W537"/>
      <c r="Y537" s="15"/>
      <c r="Z537" s="14"/>
      <c r="AA537"/>
      <c r="AC537" s="15"/>
      <c r="AD537" s="14"/>
      <c r="AE537"/>
    </row>
    <row r="538" spans="7:31" x14ac:dyDescent="0.35">
      <c r="G538"/>
      <c r="H538" s="3"/>
      <c r="I538" s="15"/>
      <c r="J538" s="14"/>
      <c r="K538"/>
      <c r="M538" s="15"/>
      <c r="N538" s="14"/>
      <c r="O538"/>
      <c r="Q538" s="15"/>
      <c r="R538" s="14"/>
      <c r="S538"/>
      <c r="U538" s="15"/>
      <c r="V538" s="14"/>
      <c r="W538"/>
      <c r="Y538" s="15"/>
      <c r="Z538" s="14"/>
      <c r="AA538"/>
      <c r="AC538" s="15"/>
      <c r="AD538" s="14"/>
      <c r="AE538"/>
    </row>
    <row r="539" spans="7:31" x14ac:dyDescent="0.35">
      <c r="G539"/>
      <c r="H539" s="3"/>
      <c r="I539" s="15"/>
      <c r="J539" s="14"/>
      <c r="K539"/>
      <c r="M539" s="15"/>
      <c r="N539" s="14"/>
      <c r="O539"/>
      <c r="Q539" s="15"/>
      <c r="R539" s="14"/>
      <c r="S539"/>
      <c r="U539" s="15"/>
      <c r="V539" s="14"/>
      <c r="W539"/>
      <c r="Y539" s="15"/>
      <c r="Z539" s="14"/>
      <c r="AA539"/>
      <c r="AC539" s="15"/>
      <c r="AD539" s="14"/>
      <c r="AE539"/>
    </row>
    <row r="540" spans="7:31" x14ac:dyDescent="0.35">
      <c r="G540"/>
      <c r="H540" s="3"/>
      <c r="I540" s="15"/>
      <c r="J540" s="14"/>
      <c r="K540"/>
      <c r="M540" s="15"/>
      <c r="N540" s="14"/>
      <c r="O540"/>
      <c r="Q540" s="15"/>
      <c r="R540" s="14"/>
      <c r="S540"/>
      <c r="U540" s="15"/>
      <c r="V540" s="14"/>
      <c r="W540"/>
      <c r="Y540" s="15"/>
      <c r="Z540" s="14"/>
      <c r="AA540"/>
      <c r="AC540" s="15"/>
      <c r="AD540" s="14"/>
      <c r="AE540"/>
    </row>
    <row r="541" spans="7:31" x14ac:dyDescent="0.35">
      <c r="G541"/>
      <c r="H541" s="3"/>
      <c r="I541" s="15"/>
      <c r="J541" s="14"/>
      <c r="K541"/>
      <c r="M541" s="15"/>
      <c r="N541" s="14"/>
      <c r="O541"/>
      <c r="Q541" s="15"/>
      <c r="R541" s="14"/>
      <c r="S541"/>
      <c r="U541" s="15"/>
      <c r="V541" s="14"/>
      <c r="W541"/>
      <c r="Y541" s="15"/>
      <c r="Z541" s="14"/>
      <c r="AA541"/>
      <c r="AC541" s="15"/>
      <c r="AD541" s="14"/>
      <c r="AE541"/>
    </row>
    <row r="542" spans="7:31" x14ac:dyDescent="0.35">
      <c r="G542"/>
      <c r="H542" s="3"/>
      <c r="I542" s="15"/>
      <c r="J542" s="14"/>
      <c r="K542"/>
      <c r="M542" s="15"/>
      <c r="N542" s="14"/>
      <c r="O542"/>
      <c r="Q542" s="15"/>
      <c r="R542" s="14"/>
      <c r="S542"/>
      <c r="U542" s="15"/>
      <c r="V542" s="14"/>
      <c r="W542"/>
      <c r="Y542" s="15"/>
      <c r="Z542" s="14"/>
      <c r="AA542"/>
      <c r="AC542" s="15"/>
      <c r="AD542" s="14"/>
      <c r="AE542"/>
    </row>
    <row r="543" spans="7:31" x14ac:dyDescent="0.35">
      <c r="G543"/>
      <c r="H543" s="3"/>
      <c r="I543" s="15"/>
      <c r="J543" s="14"/>
      <c r="K543"/>
      <c r="M543" s="15"/>
      <c r="N543" s="14"/>
      <c r="O543"/>
      <c r="Q543" s="15"/>
      <c r="R543" s="14"/>
      <c r="S543"/>
      <c r="U543" s="15"/>
      <c r="V543" s="14"/>
      <c r="W543"/>
      <c r="Y543" s="15"/>
      <c r="Z543" s="14"/>
      <c r="AA543"/>
      <c r="AC543" s="15"/>
      <c r="AD543" s="14"/>
      <c r="AE543"/>
    </row>
    <row r="544" spans="7:31" x14ac:dyDescent="0.35">
      <c r="G544"/>
      <c r="H544" s="3"/>
      <c r="I544" s="15"/>
      <c r="J544" s="14"/>
      <c r="K544"/>
      <c r="M544" s="15"/>
      <c r="N544" s="14"/>
      <c r="O544"/>
      <c r="Q544" s="15"/>
      <c r="R544" s="14"/>
      <c r="S544"/>
      <c r="U544" s="15"/>
      <c r="V544" s="14"/>
      <c r="W544"/>
      <c r="Y544" s="15"/>
      <c r="Z544" s="14"/>
      <c r="AA544"/>
      <c r="AC544" s="15"/>
      <c r="AD544" s="14"/>
      <c r="AE544"/>
    </row>
    <row r="545" spans="7:31" x14ac:dyDescent="0.35">
      <c r="G545"/>
      <c r="H545" s="3"/>
      <c r="I545" s="15"/>
      <c r="J545" s="14"/>
      <c r="K545"/>
      <c r="M545" s="15"/>
      <c r="N545" s="14"/>
      <c r="O545"/>
      <c r="Q545" s="15"/>
      <c r="R545" s="14"/>
      <c r="S545"/>
      <c r="U545" s="15"/>
      <c r="V545" s="14"/>
      <c r="W545"/>
      <c r="Y545" s="15"/>
      <c r="Z545" s="14"/>
      <c r="AA545"/>
      <c r="AC545" s="15"/>
      <c r="AD545" s="14"/>
      <c r="AE545"/>
    </row>
    <row r="546" spans="7:31" x14ac:dyDescent="0.35">
      <c r="G546"/>
      <c r="H546" s="3"/>
      <c r="I546" s="15"/>
      <c r="J546" s="14"/>
      <c r="K546"/>
      <c r="M546" s="15"/>
      <c r="N546" s="14"/>
      <c r="O546"/>
      <c r="Q546" s="15"/>
      <c r="R546" s="14"/>
      <c r="S546"/>
      <c r="U546" s="15"/>
      <c r="V546" s="14"/>
      <c r="W546"/>
      <c r="Y546" s="15"/>
      <c r="Z546" s="14"/>
      <c r="AA546"/>
      <c r="AC546" s="15"/>
      <c r="AD546" s="14"/>
      <c r="AE546"/>
    </row>
    <row r="547" spans="7:31" x14ac:dyDescent="0.35">
      <c r="G547"/>
      <c r="H547" s="3"/>
      <c r="I547" s="15"/>
      <c r="J547" s="14"/>
      <c r="K547"/>
      <c r="M547" s="15"/>
      <c r="N547" s="14"/>
      <c r="O547"/>
      <c r="Q547" s="15"/>
      <c r="R547" s="14"/>
      <c r="S547"/>
      <c r="U547" s="15"/>
      <c r="V547" s="14"/>
      <c r="W547"/>
      <c r="Y547" s="15"/>
      <c r="Z547" s="14"/>
      <c r="AA547"/>
      <c r="AC547" s="15"/>
      <c r="AD547" s="14"/>
      <c r="AE547"/>
    </row>
    <row r="548" spans="7:31" x14ac:dyDescent="0.35">
      <c r="G548"/>
      <c r="H548" s="3"/>
      <c r="I548" s="15"/>
      <c r="J548" s="14"/>
      <c r="K548"/>
      <c r="M548" s="15"/>
      <c r="N548" s="14"/>
      <c r="O548"/>
      <c r="Q548" s="15"/>
      <c r="R548" s="14"/>
      <c r="S548"/>
      <c r="U548" s="15"/>
      <c r="V548" s="14"/>
      <c r="W548"/>
      <c r="Y548" s="15"/>
      <c r="Z548" s="14"/>
      <c r="AA548"/>
      <c r="AC548" s="15"/>
      <c r="AD548" s="14"/>
      <c r="AE548"/>
    </row>
    <row r="549" spans="7:31" x14ac:dyDescent="0.35">
      <c r="G549"/>
      <c r="H549" s="3"/>
      <c r="I549" s="15"/>
      <c r="J549" s="14"/>
      <c r="K549"/>
      <c r="M549" s="15"/>
      <c r="N549" s="14"/>
      <c r="O549"/>
      <c r="Q549" s="15"/>
      <c r="R549" s="14"/>
      <c r="S549"/>
      <c r="U549" s="15"/>
      <c r="V549" s="14"/>
      <c r="W549"/>
      <c r="Y549" s="15"/>
      <c r="Z549" s="14"/>
      <c r="AA549"/>
      <c r="AC549" s="15"/>
      <c r="AD549" s="14"/>
      <c r="AE549"/>
    </row>
    <row r="550" spans="7:31" x14ac:dyDescent="0.35">
      <c r="G550"/>
      <c r="H550" s="3"/>
      <c r="I550" s="15"/>
      <c r="J550" s="14"/>
      <c r="K550"/>
      <c r="M550" s="15"/>
      <c r="N550" s="14"/>
      <c r="O550"/>
      <c r="Q550" s="15"/>
      <c r="R550" s="14"/>
      <c r="S550"/>
      <c r="U550" s="15"/>
      <c r="V550" s="14"/>
      <c r="W550"/>
      <c r="Y550" s="15"/>
      <c r="Z550" s="14"/>
      <c r="AA550"/>
      <c r="AC550" s="15"/>
      <c r="AD550" s="14"/>
      <c r="AE550"/>
    </row>
    <row r="551" spans="7:31" x14ac:dyDescent="0.35">
      <c r="G551"/>
      <c r="H551" s="3"/>
      <c r="I551" s="15"/>
      <c r="J551" s="14"/>
      <c r="K551"/>
      <c r="M551" s="15"/>
      <c r="N551" s="14"/>
      <c r="O551"/>
      <c r="Q551" s="15"/>
      <c r="R551" s="14"/>
      <c r="S551"/>
      <c r="U551" s="15"/>
      <c r="V551" s="14"/>
      <c r="W551"/>
      <c r="Y551" s="15"/>
      <c r="Z551" s="14"/>
      <c r="AA551"/>
      <c r="AC551" s="15"/>
      <c r="AD551" s="14"/>
      <c r="AE551"/>
    </row>
    <row r="552" spans="7:31" x14ac:dyDescent="0.35">
      <c r="G552"/>
      <c r="H552" s="3"/>
      <c r="I552" s="15"/>
      <c r="J552" s="14"/>
      <c r="K552"/>
      <c r="M552" s="15"/>
      <c r="N552" s="14"/>
      <c r="O552"/>
      <c r="Q552" s="15"/>
      <c r="R552" s="14"/>
      <c r="S552"/>
      <c r="U552" s="15"/>
      <c r="V552" s="14"/>
      <c r="W552"/>
      <c r="Y552" s="15"/>
      <c r="Z552" s="14"/>
      <c r="AA552"/>
      <c r="AC552" s="15"/>
      <c r="AD552" s="14"/>
      <c r="AE552"/>
    </row>
    <row r="553" spans="7:31" x14ac:dyDescent="0.35">
      <c r="G553"/>
      <c r="H553" s="3"/>
      <c r="I553" s="15"/>
      <c r="J553" s="14"/>
      <c r="K553"/>
      <c r="M553" s="15"/>
      <c r="N553" s="14"/>
      <c r="O553"/>
      <c r="Q553" s="15"/>
      <c r="R553" s="14"/>
      <c r="S553"/>
      <c r="U553" s="15"/>
      <c r="V553" s="14"/>
      <c r="W553"/>
      <c r="Y553" s="15"/>
      <c r="Z553" s="14"/>
      <c r="AA553"/>
      <c r="AC553" s="15"/>
      <c r="AD553" s="14"/>
      <c r="AE553"/>
    </row>
    <row r="554" spans="7:31" x14ac:dyDescent="0.35">
      <c r="G554"/>
      <c r="H554" s="3"/>
      <c r="I554" s="15"/>
      <c r="J554" s="14"/>
      <c r="K554"/>
      <c r="M554" s="15"/>
      <c r="N554" s="14"/>
      <c r="O554"/>
      <c r="Q554" s="15"/>
      <c r="R554" s="14"/>
      <c r="S554"/>
      <c r="U554" s="15"/>
      <c r="V554" s="14"/>
      <c r="W554"/>
      <c r="Y554" s="15"/>
      <c r="Z554" s="14"/>
      <c r="AA554"/>
      <c r="AC554" s="15"/>
      <c r="AD554" s="14"/>
      <c r="AE554"/>
    </row>
    <row r="555" spans="7:31" x14ac:dyDescent="0.35">
      <c r="G555"/>
      <c r="H555" s="3"/>
      <c r="I555" s="15"/>
      <c r="J555" s="14"/>
      <c r="K555"/>
      <c r="M555" s="15"/>
      <c r="N555" s="14"/>
      <c r="O555"/>
      <c r="Q555" s="15"/>
      <c r="R555" s="14"/>
      <c r="S555"/>
      <c r="U555" s="15"/>
      <c r="V555" s="14"/>
      <c r="W555"/>
      <c r="Y555" s="15"/>
      <c r="Z555" s="14"/>
      <c r="AA555"/>
      <c r="AC555" s="15"/>
      <c r="AD555" s="14"/>
      <c r="AE555"/>
    </row>
    <row r="556" spans="7:31" x14ac:dyDescent="0.35">
      <c r="G556"/>
      <c r="H556" s="3"/>
      <c r="I556" s="15"/>
      <c r="J556" s="14"/>
      <c r="K556"/>
      <c r="M556" s="15"/>
      <c r="N556" s="14"/>
      <c r="O556"/>
      <c r="Q556" s="15"/>
      <c r="R556" s="14"/>
      <c r="S556"/>
      <c r="U556" s="15"/>
      <c r="V556" s="14"/>
      <c r="W556"/>
      <c r="Y556" s="15"/>
      <c r="Z556" s="14"/>
      <c r="AA556"/>
      <c r="AC556" s="15"/>
      <c r="AD556" s="14"/>
      <c r="AE556"/>
    </row>
    <row r="557" spans="7:31" x14ac:dyDescent="0.35">
      <c r="G557"/>
      <c r="H557" s="3"/>
      <c r="I557" s="15"/>
      <c r="J557" s="14"/>
      <c r="K557"/>
      <c r="M557" s="15"/>
      <c r="N557" s="14"/>
      <c r="O557"/>
      <c r="Q557" s="15"/>
      <c r="R557" s="14"/>
      <c r="S557"/>
      <c r="U557" s="15"/>
      <c r="V557" s="14"/>
      <c r="W557"/>
      <c r="Y557" s="15"/>
      <c r="Z557" s="14"/>
      <c r="AA557"/>
      <c r="AC557" s="15"/>
      <c r="AD557" s="14"/>
      <c r="AE557"/>
    </row>
    <row r="558" spans="7:31" x14ac:dyDescent="0.35">
      <c r="G558"/>
      <c r="H558" s="3"/>
      <c r="I558" s="15"/>
      <c r="J558" s="14"/>
      <c r="K558"/>
      <c r="M558" s="15"/>
      <c r="N558" s="14"/>
      <c r="O558"/>
      <c r="Q558" s="15"/>
      <c r="R558" s="14"/>
      <c r="S558"/>
      <c r="U558" s="15"/>
      <c r="V558" s="14"/>
      <c r="W558"/>
      <c r="Y558" s="15"/>
      <c r="Z558" s="14"/>
      <c r="AA558"/>
      <c r="AC558" s="15"/>
      <c r="AD558" s="14"/>
      <c r="AE558"/>
    </row>
    <row r="559" spans="7:31" x14ac:dyDescent="0.35">
      <c r="G559"/>
      <c r="H559" s="3"/>
      <c r="I559" s="15"/>
      <c r="J559" s="14"/>
      <c r="K559"/>
      <c r="M559" s="15"/>
      <c r="N559" s="14"/>
      <c r="O559"/>
      <c r="Q559" s="15"/>
      <c r="R559" s="14"/>
      <c r="S559"/>
      <c r="U559" s="15"/>
      <c r="V559" s="14"/>
      <c r="W559"/>
      <c r="Y559" s="15"/>
      <c r="Z559" s="14"/>
      <c r="AA559"/>
      <c r="AC559" s="15"/>
      <c r="AD559" s="14"/>
      <c r="AE559"/>
    </row>
    <row r="560" spans="7:31" x14ac:dyDescent="0.35">
      <c r="G560"/>
      <c r="H560" s="3"/>
      <c r="I560" s="15"/>
      <c r="J560" s="14"/>
      <c r="K560"/>
      <c r="M560" s="15"/>
      <c r="N560" s="14"/>
      <c r="O560"/>
      <c r="Q560" s="15"/>
      <c r="R560" s="14"/>
      <c r="S560"/>
      <c r="U560" s="15"/>
      <c r="V560" s="14"/>
      <c r="W560"/>
      <c r="Y560" s="15"/>
      <c r="Z560" s="14"/>
      <c r="AA560"/>
      <c r="AC560" s="15"/>
      <c r="AD560" s="14"/>
      <c r="AE560"/>
    </row>
    <row r="561" spans="7:31" x14ac:dyDescent="0.35">
      <c r="G561"/>
      <c r="H561" s="3"/>
      <c r="I561" s="15"/>
      <c r="J561" s="14"/>
      <c r="K561"/>
      <c r="M561" s="15"/>
      <c r="N561" s="14"/>
      <c r="O561"/>
      <c r="Q561" s="15"/>
      <c r="R561" s="14"/>
      <c r="S561"/>
      <c r="U561" s="15"/>
      <c r="V561" s="14"/>
      <c r="W561"/>
      <c r="Y561" s="15"/>
      <c r="Z561" s="14"/>
      <c r="AA561"/>
      <c r="AC561" s="15"/>
      <c r="AD561" s="14"/>
      <c r="AE561"/>
    </row>
    <row r="562" spans="7:31" x14ac:dyDescent="0.35">
      <c r="G562"/>
      <c r="H562" s="3"/>
      <c r="I562" s="15"/>
      <c r="J562" s="14"/>
      <c r="K562"/>
      <c r="M562" s="15"/>
      <c r="N562" s="14"/>
      <c r="O562"/>
      <c r="Q562" s="15"/>
      <c r="R562" s="14"/>
      <c r="S562"/>
      <c r="U562" s="15"/>
      <c r="V562" s="14"/>
      <c r="W562"/>
      <c r="Y562" s="15"/>
      <c r="Z562" s="14"/>
      <c r="AA562"/>
      <c r="AC562" s="15"/>
      <c r="AD562" s="14"/>
      <c r="AE562"/>
    </row>
    <row r="563" spans="7:31" x14ac:dyDescent="0.35">
      <c r="G563"/>
      <c r="H563" s="3"/>
      <c r="I563" s="15"/>
      <c r="J563" s="14"/>
      <c r="K563"/>
      <c r="M563" s="15"/>
      <c r="N563" s="14"/>
      <c r="O563"/>
      <c r="Q563" s="15"/>
      <c r="R563" s="14"/>
      <c r="S563"/>
      <c r="U563" s="15"/>
      <c r="V563" s="14"/>
      <c r="W563"/>
      <c r="Y563" s="15"/>
      <c r="Z563" s="14"/>
      <c r="AA563"/>
      <c r="AC563" s="15"/>
      <c r="AD563" s="14"/>
      <c r="AE563"/>
    </row>
    <row r="564" spans="7:31" x14ac:dyDescent="0.35">
      <c r="G564"/>
      <c r="H564" s="3"/>
      <c r="I564" s="15"/>
      <c r="J564" s="14"/>
      <c r="K564"/>
      <c r="M564" s="15"/>
      <c r="N564" s="14"/>
      <c r="O564"/>
      <c r="Q564" s="15"/>
      <c r="R564" s="14"/>
      <c r="S564"/>
      <c r="U564" s="15"/>
      <c r="V564" s="14"/>
      <c r="W564"/>
      <c r="Y564" s="15"/>
      <c r="Z564" s="14"/>
      <c r="AA564"/>
      <c r="AC564" s="15"/>
      <c r="AD564" s="14"/>
      <c r="AE564"/>
    </row>
    <row r="565" spans="7:31" x14ac:dyDescent="0.35">
      <c r="G565"/>
      <c r="H565" s="3"/>
      <c r="I565" s="15"/>
      <c r="J565" s="14"/>
      <c r="K565"/>
      <c r="M565" s="15"/>
      <c r="N565" s="14"/>
      <c r="O565"/>
      <c r="Q565" s="15"/>
      <c r="R565" s="14"/>
      <c r="S565"/>
      <c r="U565" s="15"/>
      <c r="V565" s="14"/>
      <c r="W565"/>
      <c r="Y565" s="15"/>
      <c r="Z565" s="14"/>
      <c r="AA565"/>
      <c r="AC565" s="15"/>
      <c r="AD565" s="14"/>
      <c r="AE565"/>
    </row>
    <row r="566" spans="7:31" x14ac:dyDescent="0.35">
      <c r="G566"/>
      <c r="H566" s="3"/>
      <c r="I566" s="15"/>
      <c r="J566" s="14"/>
      <c r="K566"/>
      <c r="M566" s="15"/>
      <c r="N566" s="14"/>
      <c r="O566"/>
      <c r="Q566" s="15"/>
      <c r="R566" s="14"/>
      <c r="S566"/>
      <c r="U566" s="15"/>
      <c r="V566" s="14"/>
      <c r="W566"/>
      <c r="Y566" s="15"/>
      <c r="Z566" s="14"/>
      <c r="AA566"/>
      <c r="AC566" s="15"/>
      <c r="AD566" s="14"/>
      <c r="AE566"/>
    </row>
    <row r="567" spans="7:31" x14ac:dyDescent="0.35">
      <c r="G567"/>
      <c r="H567" s="3"/>
      <c r="I567" s="15"/>
      <c r="J567" s="14"/>
      <c r="K567"/>
      <c r="M567" s="15"/>
      <c r="N567" s="14"/>
      <c r="O567"/>
      <c r="Q567" s="15"/>
      <c r="R567" s="14"/>
      <c r="S567"/>
      <c r="U567" s="15"/>
      <c r="V567" s="14"/>
      <c r="W567"/>
      <c r="Y567" s="15"/>
      <c r="Z567" s="14"/>
      <c r="AA567"/>
      <c r="AC567" s="15"/>
      <c r="AD567" s="14"/>
      <c r="AE567"/>
    </row>
    <row r="568" spans="7:31" x14ac:dyDescent="0.35">
      <c r="G568"/>
      <c r="H568" s="3"/>
      <c r="I568" s="15"/>
      <c r="J568" s="14"/>
      <c r="K568"/>
      <c r="M568" s="15"/>
      <c r="N568" s="14"/>
      <c r="O568"/>
      <c r="Q568" s="15"/>
      <c r="R568" s="14"/>
      <c r="S568"/>
      <c r="U568" s="15"/>
      <c r="V568" s="14"/>
      <c r="W568"/>
      <c r="Y568" s="15"/>
      <c r="Z568" s="14"/>
      <c r="AA568"/>
      <c r="AC568" s="15"/>
      <c r="AD568" s="14"/>
      <c r="AE568"/>
    </row>
    <row r="569" spans="7:31" x14ac:dyDescent="0.35">
      <c r="G569"/>
      <c r="H569" s="3"/>
      <c r="I569" s="15"/>
      <c r="J569" s="14"/>
      <c r="K569"/>
      <c r="M569" s="15"/>
      <c r="N569" s="14"/>
      <c r="O569"/>
      <c r="Q569" s="15"/>
      <c r="R569" s="14"/>
      <c r="S569"/>
      <c r="U569" s="15"/>
      <c r="V569" s="14"/>
      <c r="W569"/>
      <c r="Y569" s="15"/>
      <c r="Z569" s="14"/>
      <c r="AA569"/>
      <c r="AC569" s="15"/>
      <c r="AD569" s="14"/>
      <c r="AE569"/>
    </row>
    <row r="570" spans="7:31" x14ac:dyDescent="0.35">
      <c r="G570"/>
      <c r="H570" s="3"/>
      <c r="I570" s="15"/>
      <c r="J570" s="14"/>
      <c r="K570"/>
      <c r="M570" s="15"/>
      <c r="N570" s="14"/>
      <c r="O570"/>
      <c r="Q570" s="15"/>
      <c r="R570" s="14"/>
      <c r="S570"/>
      <c r="U570" s="15"/>
      <c r="V570" s="14"/>
      <c r="W570"/>
      <c r="Y570" s="15"/>
      <c r="Z570" s="14"/>
      <c r="AA570"/>
      <c r="AC570" s="15"/>
      <c r="AD570" s="14"/>
      <c r="AE570"/>
    </row>
    <row r="571" spans="7:31" x14ac:dyDescent="0.35">
      <c r="G571"/>
      <c r="H571" s="3"/>
      <c r="I571" s="15"/>
      <c r="J571" s="14"/>
      <c r="K571"/>
      <c r="M571" s="15"/>
      <c r="N571" s="14"/>
      <c r="O571"/>
      <c r="Q571" s="15"/>
      <c r="R571" s="14"/>
      <c r="S571"/>
      <c r="U571" s="15"/>
      <c r="V571" s="14"/>
      <c r="W571"/>
      <c r="Y571" s="15"/>
      <c r="Z571" s="14"/>
      <c r="AA571"/>
      <c r="AC571" s="15"/>
      <c r="AD571" s="14"/>
      <c r="AE571"/>
    </row>
    <row r="572" spans="7:31" x14ac:dyDescent="0.35">
      <c r="G572"/>
      <c r="H572" s="3"/>
      <c r="I572" s="15"/>
      <c r="J572" s="14"/>
      <c r="K572"/>
      <c r="M572" s="15"/>
      <c r="N572" s="14"/>
      <c r="O572"/>
      <c r="Q572" s="15"/>
      <c r="R572" s="14"/>
      <c r="S572"/>
      <c r="U572" s="15"/>
      <c r="V572" s="14"/>
      <c r="W572"/>
      <c r="Y572" s="15"/>
      <c r="Z572" s="14"/>
      <c r="AA572"/>
      <c r="AC572" s="15"/>
      <c r="AD572" s="14"/>
      <c r="AE572"/>
    </row>
    <row r="573" spans="7:31" x14ac:dyDescent="0.35">
      <c r="G573"/>
      <c r="H573" s="3"/>
      <c r="I573" s="15"/>
      <c r="J573" s="14"/>
      <c r="K573"/>
      <c r="M573" s="15"/>
      <c r="N573" s="14"/>
      <c r="O573"/>
      <c r="Q573" s="15"/>
      <c r="R573" s="14"/>
      <c r="S573"/>
      <c r="U573" s="15"/>
      <c r="V573" s="14"/>
      <c r="W573"/>
      <c r="Y573" s="15"/>
      <c r="Z573" s="14"/>
      <c r="AA573"/>
      <c r="AC573" s="15"/>
      <c r="AD573" s="14"/>
      <c r="AE573"/>
    </row>
    <row r="574" spans="7:31" x14ac:dyDescent="0.35">
      <c r="G574"/>
      <c r="H574" s="3"/>
      <c r="I574" s="15"/>
      <c r="J574" s="14"/>
      <c r="K574"/>
      <c r="M574" s="15"/>
      <c r="N574" s="14"/>
      <c r="O574"/>
      <c r="Q574" s="15"/>
      <c r="R574" s="14"/>
      <c r="S574"/>
      <c r="U574" s="15"/>
      <c r="V574" s="14"/>
      <c r="W574"/>
      <c r="Y574" s="15"/>
      <c r="Z574" s="14"/>
      <c r="AA574"/>
      <c r="AC574" s="15"/>
      <c r="AD574" s="14"/>
      <c r="AE574"/>
    </row>
    <row r="575" spans="7:31" x14ac:dyDescent="0.35">
      <c r="G575"/>
      <c r="H575" s="3"/>
      <c r="I575" s="15"/>
      <c r="J575" s="14"/>
      <c r="K575"/>
      <c r="M575" s="15"/>
      <c r="N575" s="14"/>
      <c r="O575"/>
      <c r="Q575" s="15"/>
      <c r="R575" s="14"/>
      <c r="S575"/>
      <c r="U575" s="15"/>
      <c r="V575" s="14"/>
      <c r="W575"/>
      <c r="Y575" s="15"/>
      <c r="Z575" s="14"/>
      <c r="AA575"/>
      <c r="AC575" s="15"/>
      <c r="AD575" s="14"/>
      <c r="AE575"/>
    </row>
    <row r="576" spans="7:31" x14ac:dyDescent="0.35">
      <c r="G576"/>
      <c r="H576" s="3"/>
      <c r="I576" s="15"/>
      <c r="J576" s="14"/>
      <c r="K576"/>
      <c r="M576" s="15"/>
      <c r="N576" s="14"/>
      <c r="O576"/>
      <c r="Q576" s="15"/>
      <c r="R576" s="14"/>
      <c r="S576"/>
      <c r="U576" s="15"/>
      <c r="V576" s="14"/>
      <c r="W576"/>
      <c r="Y576" s="15"/>
      <c r="Z576" s="14"/>
      <c r="AA576"/>
      <c r="AC576" s="15"/>
      <c r="AD576" s="14"/>
      <c r="AE576"/>
    </row>
    <row r="577" spans="7:31" x14ac:dyDescent="0.35">
      <c r="G577"/>
      <c r="H577" s="3"/>
      <c r="I577" s="15"/>
      <c r="J577" s="14"/>
      <c r="K577"/>
      <c r="M577" s="15"/>
      <c r="N577" s="14"/>
      <c r="O577"/>
      <c r="Q577" s="15"/>
      <c r="R577" s="14"/>
      <c r="S577"/>
      <c r="U577" s="15"/>
      <c r="V577" s="14"/>
      <c r="W577"/>
      <c r="Y577" s="15"/>
      <c r="Z577" s="14"/>
      <c r="AA577"/>
      <c r="AC577" s="15"/>
      <c r="AD577" s="14"/>
      <c r="AE577"/>
    </row>
    <row r="578" spans="7:31" x14ac:dyDescent="0.35">
      <c r="G578"/>
      <c r="H578" s="3"/>
      <c r="I578" s="15"/>
      <c r="J578" s="14"/>
      <c r="K578"/>
      <c r="M578" s="15"/>
      <c r="N578" s="14"/>
      <c r="O578"/>
      <c r="Q578" s="15"/>
      <c r="R578" s="14"/>
      <c r="S578"/>
      <c r="U578" s="15"/>
      <c r="V578" s="14"/>
      <c r="W578"/>
      <c r="Y578" s="15"/>
      <c r="Z578" s="14"/>
      <c r="AA578"/>
      <c r="AC578" s="15"/>
      <c r="AD578" s="14"/>
      <c r="AE578"/>
    </row>
    <row r="579" spans="7:31" x14ac:dyDescent="0.35">
      <c r="G579"/>
      <c r="H579" s="3"/>
      <c r="I579" s="15"/>
      <c r="J579" s="14"/>
      <c r="K579"/>
      <c r="M579" s="15"/>
      <c r="N579" s="14"/>
      <c r="O579"/>
      <c r="Q579" s="15"/>
      <c r="R579" s="14"/>
      <c r="S579"/>
      <c r="U579" s="15"/>
      <c r="V579" s="14"/>
      <c r="W579"/>
      <c r="Y579" s="15"/>
      <c r="Z579" s="14"/>
      <c r="AA579"/>
      <c r="AC579" s="15"/>
      <c r="AD579" s="14"/>
      <c r="AE579"/>
    </row>
    <row r="580" spans="7:31" x14ac:dyDescent="0.35">
      <c r="G580"/>
      <c r="H580" s="3"/>
      <c r="I580" s="15"/>
      <c r="J580" s="14"/>
      <c r="K580"/>
      <c r="M580" s="15"/>
      <c r="N580" s="14"/>
      <c r="O580"/>
      <c r="Q580" s="15"/>
      <c r="R580" s="14"/>
      <c r="S580"/>
      <c r="U580" s="15"/>
      <c r="V580" s="14"/>
      <c r="W580"/>
      <c r="Y580" s="15"/>
      <c r="Z580" s="14"/>
      <c r="AA580"/>
      <c r="AC580" s="15"/>
      <c r="AD580" s="14"/>
      <c r="AE580"/>
    </row>
    <row r="581" spans="7:31" x14ac:dyDescent="0.35">
      <c r="G581"/>
      <c r="H581" s="3"/>
      <c r="I581" s="15"/>
      <c r="J581" s="14"/>
      <c r="K581"/>
      <c r="M581" s="15"/>
      <c r="N581" s="14"/>
      <c r="O581"/>
      <c r="Q581" s="15"/>
      <c r="R581" s="14"/>
      <c r="S581"/>
      <c r="U581" s="15"/>
      <c r="V581" s="14"/>
      <c r="W581"/>
      <c r="Y581" s="15"/>
      <c r="Z581" s="14"/>
      <c r="AA581"/>
      <c r="AC581" s="15"/>
      <c r="AD581" s="14"/>
      <c r="AE581"/>
    </row>
    <row r="582" spans="7:31" x14ac:dyDescent="0.35">
      <c r="G582"/>
      <c r="H582" s="3"/>
      <c r="I582" s="15"/>
      <c r="J582" s="14"/>
      <c r="K582"/>
      <c r="M582" s="15"/>
      <c r="N582" s="14"/>
      <c r="O582"/>
      <c r="Q582" s="15"/>
      <c r="R582" s="14"/>
      <c r="S582"/>
      <c r="U582" s="15"/>
      <c r="V582" s="14"/>
      <c r="W582"/>
      <c r="Y582" s="15"/>
      <c r="Z582" s="14"/>
      <c r="AA582"/>
      <c r="AC582" s="15"/>
      <c r="AD582" s="14"/>
      <c r="AE582"/>
    </row>
    <row r="583" spans="7:31" x14ac:dyDescent="0.35">
      <c r="G583"/>
      <c r="H583" s="3"/>
      <c r="I583" s="15"/>
      <c r="J583" s="14"/>
      <c r="K583"/>
      <c r="M583" s="15"/>
      <c r="N583" s="14"/>
      <c r="O583"/>
      <c r="Q583" s="15"/>
      <c r="R583" s="14"/>
      <c r="S583"/>
      <c r="U583" s="15"/>
      <c r="V583" s="14"/>
      <c r="W583"/>
      <c r="Y583" s="15"/>
      <c r="Z583" s="14"/>
      <c r="AA583"/>
      <c r="AC583" s="15"/>
      <c r="AD583" s="14"/>
      <c r="AE583"/>
    </row>
    <row r="584" spans="7:31" x14ac:dyDescent="0.35">
      <c r="G584"/>
      <c r="H584" s="3"/>
      <c r="I584" s="15"/>
      <c r="J584" s="14"/>
      <c r="K584"/>
      <c r="M584" s="15"/>
      <c r="N584" s="14"/>
      <c r="O584"/>
      <c r="Q584" s="15"/>
      <c r="R584" s="14"/>
      <c r="S584"/>
      <c r="U584" s="15"/>
      <c r="V584" s="14"/>
      <c r="W584"/>
      <c r="Y584" s="15"/>
      <c r="Z584" s="14"/>
      <c r="AA584"/>
      <c r="AC584" s="15"/>
      <c r="AD584" s="14"/>
      <c r="AE584"/>
    </row>
    <row r="585" spans="7:31" x14ac:dyDescent="0.35">
      <c r="G585"/>
      <c r="H585" s="3"/>
      <c r="I585" s="15"/>
      <c r="J585" s="14"/>
      <c r="K585"/>
      <c r="M585" s="15"/>
      <c r="N585" s="14"/>
      <c r="O585"/>
      <c r="Q585" s="15"/>
      <c r="R585" s="14"/>
      <c r="S585"/>
      <c r="U585" s="15"/>
      <c r="V585" s="14"/>
      <c r="W585"/>
      <c r="Y585" s="15"/>
      <c r="Z585" s="14"/>
      <c r="AA585"/>
      <c r="AC585" s="15"/>
      <c r="AD585" s="14"/>
      <c r="AE585"/>
    </row>
    <row r="586" spans="7:31" x14ac:dyDescent="0.35">
      <c r="G586"/>
      <c r="H586" s="3"/>
      <c r="I586" s="15"/>
      <c r="J586" s="14"/>
      <c r="K586"/>
      <c r="M586" s="15"/>
      <c r="N586" s="14"/>
      <c r="O586"/>
      <c r="Q586" s="15"/>
      <c r="R586" s="14"/>
      <c r="S586"/>
      <c r="U586" s="15"/>
      <c r="V586" s="14"/>
      <c r="W586"/>
      <c r="Y586" s="15"/>
      <c r="Z586" s="14"/>
      <c r="AA586"/>
      <c r="AC586" s="15"/>
      <c r="AD586" s="14"/>
      <c r="AE586"/>
    </row>
    <row r="587" spans="7:31" x14ac:dyDescent="0.35">
      <c r="G587"/>
      <c r="H587" s="3"/>
      <c r="I587" s="15"/>
      <c r="J587" s="14"/>
      <c r="K587"/>
      <c r="M587" s="15"/>
      <c r="N587" s="14"/>
      <c r="O587"/>
      <c r="Q587" s="15"/>
      <c r="R587" s="14"/>
      <c r="S587"/>
      <c r="U587" s="15"/>
      <c r="V587" s="14"/>
      <c r="W587"/>
      <c r="Y587" s="15"/>
      <c r="Z587" s="14"/>
      <c r="AA587"/>
      <c r="AC587" s="15"/>
      <c r="AD587" s="14"/>
      <c r="AE587"/>
    </row>
    <row r="588" spans="7:31" x14ac:dyDescent="0.35">
      <c r="G588"/>
      <c r="H588" s="3"/>
      <c r="I588" s="15"/>
      <c r="J588" s="14"/>
      <c r="K588"/>
      <c r="M588" s="15"/>
      <c r="N588" s="14"/>
      <c r="O588"/>
      <c r="Q588" s="15"/>
      <c r="R588" s="14"/>
      <c r="S588"/>
      <c r="U588" s="15"/>
      <c r="V588" s="14"/>
      <c r="W588"/>
      <c r="Y588" s="15"/>
      <c r="Z588" s="14"/>
      <c r="AA588"/>
      <c r="AC588" s="15"/>
      <c r="AD588" s="14"/>
      <c r="AE588"/>
    </row>
    <row r="589" spans="7:31" x14ac:dyDescent="0.35">
      <c r="G589"/>
      <c r="H589" s="3"/>
      <c r="I589" s="15"/>
      <c r="J589" s="14"/>
      <c r="K589"/>
      <c r="M589" s="15"/>
      <c r="N589" s="14"/>
      <c r="O589"/>
      <c r="Q589" s="15"/>
      <c r="R589" s="14"/>
      <c r="S589"/>
      <c r="U589" s="15"/>
      <c r="V589" s="14"/>
      <c r="W589"/>
      <c r="Y589" s="15"/>
      <c r="Z589" s="14"/>
      <c r="AA589"/>
      <c r="AC589" s="15"/>
      <c r="AD589" s="14"/>
      <c r="AE589"/>
    </row>
    <row r="590" spans="7:31" x14ac:dyDescent="0.35">
      <c r="G590"/>
      <c r="H590" s="3"/>
      <c r="I590" s="15"/>
      <c r="J590" s="14"/>
      <c r="K590"/>
      <c r="M590" s="15"/>
      <c r="N590" s="14"/>
      <c r="O590"/>
      <c r="Q590" s="15"/>
      <c r="R590" s="14"/>
      <c r="S590"/>
      <c r="U590" s="15"/>
      <c r="V590" s="14"/>
      <c r="W590"/>
      <c r="Y590" s="15"/>
      <c r="Z590" s="14"/>
      <c r="AA590"/>
      <c r="AC590" s="15"/>
      <c r="AD590" s="14"/>
      <c r="AE590"/>
    </row>
    <row r="591" spans="7:31" x14ac:dyDescent="0.35">
      <c r="G591"/>
      <c r="H591" s="3"/>
      <c r="I591" s="15"/>
      <c r="J591" s="14"/>
      <c r="K591"/>
      <c r="M591" s="15"/>
      <c r="N591" s="14"/>
      <c r="O591"/>
      <c r="Q591" s="15"/>
      <c r="R591" s="14"/>
      <c r="S591"/>
      <c r="U591" s="15"/>
      <c r="V591" s="14"/>
      <c r="W591"/>
      <c r="Y591" s="15"/>
      <c r="Z591" s="14"/>
      <c r="AA591"/>
      <c r="AC591" s="15"/>
      <c r="AD591" s="14"/>
      <c r="AE591"/>
    </row>
    <row r="592" spans="7:31" x14ac:dyDescent="0.35">
      <c r="G592"/>
      <c r="H592" s="3"/>
      <c r="I592" s="15"/>
      <c r="J592" s="14"/>
      <c r="K592"/>
      <c r="M592" s="15"/>
      <c r="N592" s="14"/>
      <c r="O592"/>
      <c r="Q592" s="15"/>
      <c r="R592" s="14"/>
      <c r="S592"/>
      <c r="U592" s="15"/>
      <c r="V592" s="14"/>
      <c r="W592"/>
      <c r="Y592" s="15"/>
      <c r="Z592" s="14"/>
      <c r="AA592"/>
      <c r="AC592" s="15"/>
      <c r="AD592" s="14"/>
      <c r="AE592"/>
    </row>
    <row r="593" spans="7:31" x14ac:dyDescent="0.35">
      <c r="G593"/>
      <c r="H593" s="3"/>
      <c r="I593" s="15"/>
      <c r="J593" s="14"/>
      <c r="K593"/>
      <c r="M593" s="15"/>
      <c r="N593" s="14"/>
      <c r="O593"/>
      <c r="Q593" s="15"/>
      <c r="R593" s="14"/>
      <c r="S593"/>
      <c r="U593" s="15"/>
      <c r="V593" s="14"/>
      <c r="W593"/>
      <c r="Y593" s="15"/>
      <c r="Z593" s="14"/>
      <c r="AA593"/>
      <c r="AC593" s="15"/>
      <c r="AD593" s="14"/>
      <c r="AE593"/>
    </row>
    <row r="594" spans="7:31" x14ac:dyDescent="0.35">
      <c r="G594"/>
      <c r="H594" s="3"/>
      <c r="I594" s="15"/>
      <c r="J594" s="14"/>
      <c r="K594"/>
      <c r="M594" s="15"/>
      <c r="N594" s="14"/>
      <c r="O594"/>
      <c r="Q594" s="15"/>
      <c r="R594" s="14"/>
      <c r="S594"/>
      <c r="U594" s="15"/>
      <c r="V594" s="14"/>
      <c r="W594"/>
      <c r="Y594" s="15"/>
      <c r="Z594" s="14"/>
      <c r="AA594"/>
      <c r="AC594" s="15"/>
      <c r="AD594" s="14"/>
      <c r="AE594"/>
    </row>
    <row r="595" spans="7:31" x14ac:dyDescent="0.35">
      <c r="G595"/>
      <c r="H595" s="3"/>
      <c r="I595" s="15"/>
      <c r="J595" s="14"/>
      <c r="K595"/>
      <c r="M595" s="15"/>
      <c r="N595" s="14"/>
      <c r="O595"/>
      <c r="Q595" s="15"/>
      <c r="R595" s="14"/>
      <c r="S595"/>
      <c r="U595" s="15"/>
      <c r="V595" s="14"/>
      <c r="W595"/>
      <c r="Y595" s="15"/>
      <c r="Z595" s="14"/>
      <c r="AA595"/>
      <c r="AC595" s="15"/>
      <c r="AD595" s="14"/>
      <c r="AE595"/>
    </row>
    <row r="596" spans="7:31" x14ac:dyDescent="0.35">
      <c r="G596"/>
      <c r="H596" s="3"/>
      <c r="I596" s="15"/>
      <c r="J596" s="14"/>
      <c r="K596"/>
      <c r="M596" s="15"/>
      <c r="N596" s="14"/>
      <c r="O596"/>
      <c r="Q596" s="15"/>
      <c r="R596" s="14"/>
      <c r="S596"/>
      <c r="U596" s="15"/>
      <c r="V596" s="14"/>
      <c r="W596"/>
      <c r="Y596" s="15"/>
      <c r="Z596" s="14"/>
      <c r="AA596"/>
      <c r="AC596" s="15"/>
      <c r="AD596" s="14"/>
      <c r="AE596"/>
    </row>
    <row r="597" spans="7:31" x14ac:dyDescent="0.35">
      <c r="G597"/>
      <c r="H597" s="3"/>
      <c r="I597" s="15"/>
      <c r="J597" s="14"/>
      <c r="K597"/>
      <c r="M597" s="15"/>
      <c r="N597" s="14"/>
      <c r="O597"/>
      <c r="Q597" s="15"/>
      <c r="R597" s="14"/>
      <c r="S597"/>
      <c r="U597" s="15"/>
      <c r="V597" s="14"/>
      <c r="W597"/>
      <c r="Y597" s="15"/>
      <c r="Z597" s="14"/>
      <c r="AA597"/>
      <c r="AC597" s="15"/>
      <c r="AD597" s="14"/>
      <c r="AE597"/>
    </row>
    <row r="598" spans="7:31" x14ac:dyDescent="0.35">
      <c r="G598"/>
      <c r="H598" s="3"/>
      <c r="I598" s="15"/>
      <c r="J598" s="14"/>
      <c r="K598"/>
      <c r="M598" s="15"/>
      <c r="N598" s="14"/>
      <c r="O598"/>
      <c r="Q598" s="15"/>
      <c r="R598" s="14"/>
      <c r="S598"/>
      <c r="U598" s="15"/>
      <c r="V598" s="14"/>
      <c r="W598"/>
      <c r="Y598" s="15"/>
      <c r="Z598" s="14"/>
      <c r="AA598"/>
      <c r="AC598" s="15"/>
      <c r="AD598" s="14"/>
      <c r="AE598"/>
    </row>
    <row r="599" spans="7:31" x14ac:dyDescent="0.35">
      <c r="G599"/>
      <c r="H599" s="3"/>
      <c r="I599" s="15"/>
      <c r="J599" s="14"/>
      <c r="K599"/>
      <c r="M599" s="15"/>
      <c r="N599" s="14"/>
      <c r="O599"/>
      <c r="Q599" s="15"/>
      <c r="R599" s="14"/>
      <c r="S599"/>
      <c r="U599" s="15"/>
      <c r="V599" s="14"/>
      <c r="W599"/>
      <c r="Y599" s="15"/>
      <c r="Z599" s="14"/>
      <c r="AA599"/>
      <c r="AC599" s="15"/>
      <c r="AD599" s="14"/>
      <c r="AE599"/>
    </row>
    <row r="600" spans="7:31" x14ac:dyDescent="0.35">
      <c r="G600"/>
      <c r="H600" s="3"/>
      <c r="I600" s="15"/>
      <c r="J600" s="14"/>
      <c r="K600"/>
      <c r="M600" s="15"/>
      <c r="N600" s="14"/>
      <c r="O600"/>
      <c r="Q600" s="15"/>
      <c r="R600" s="14"/>
      <c r="S600"/>
      <c r="U600" s="15"/>
      <c r="V600" s="14"/>
      <c r="W600"/>
      <c r="Y600" s="15"/>
      <c r="Z600" s="14"/>
      <c r="AA600"/>
      <c r="AC600" s="15"/>
      <c r="AD600" s="14"/>
      <c r="AE600"/>
    </row>
    <row r="601" spans="7:31" x14ac:dyDescent="0.35">
      <c r="G601"/>
      <c r="H601" s="3"/>
      <c r="I601" s="15"/>
      <c r="J601" s="14"/>
      <c r="K601"/>
      <c r="M601" s="15"/>
      <c r="N601" s="14"/>
      <c r="O601"/>
      <c r="Q601" s="15"/>
      <c r="R601" s="14"/>
      <c r="S601"/>
      <c r="U601" s="15"/>
      <c r="V601" s="14"/>
      <c r="W601"/>
      <c r="Y601" s="15"/>
      <c r="Z601" s="14"/>
      <c r="AA601"/>
      <c r="AC601" s="15"/>
      <c r="AD601" s="14"/>
      <c r="AE601"/>
    </row>
    <row r="602" spans="7:31" x14ac:dyDescent="0.35">
      <c r="G602"/>
      <c r="H602" s="3"/>
      <c r="I602" s="15"/>
      <c r="J602" s="14"/>
      <c r="K602"/>
      <c r="M602" s="15"/>
      <c r="N602" s="14"/>
      <c r="O602"/>
      <c r="Q602" s="15"/>
      <c r="R602" s="14"/>
      <c r="S602"/>
      <c r="U602" s="15"/>
      <c r="V602" s="14"/>
      <c r="W602"/>
      <c r="Y602" s="15"/>
      <c r="Z602" s="14"/>
      <c r="AA602"/>
      <c r="AC602" s="15"/>
      <c r="AD602" s="14"/>
      <c r="AE602"/>
    </row>
    <row r="603" spans="7:31" x14ac:dyDescent="0.35">
      <c r="G603"/>
      <c r="H603" s="3"/>
      <c r="I603" s="15"/>
      <c r="J603" s="14"/>
      <c r="K603"/>
      <c r="M603" s="15"/>
      <c r="N603" s="14"/>
      <c r="O603"/>
      <c r="Q603" s="15"/>
      <c r="R603" s="14"/>
      <c r="S603"/>
      <c r="U603" s="15"/>
      <c r="V603" s="14"/>
      <c r="W603"/>
      <c r="Y603" s="15"/>
      <c r="Z603" s="14"/>
      <c r="AA603"/>
      <c r="AC603" s="15"/>
      <c r="AD603" s="14"/>
      <c r="AE603"/>
    </row>
    <row r="604" spans="7:31" x14ac:dyDescent="0.35">
      <c r="G604"/>
      <c r="H604" s="3"/>
      <c r="I604" s="15"/>
      <c r="J604" s="14"/>
      <c r="K604"/>
      <c r="M604" s="15"/>
      <c r="N604" s="14"/>
      <c r="O604"/>
      <c r="Q604" s="15"/>
      <c r="R604" s="14"/>
      <c r="S604"/>
      <c r="U604" s="15"/>
      <c r="V604" s="14"/>
      <c r="W604"/>
      <c r="Y604" s="15"/>
      <c r="Z604" s="14"/>
      <c r="AA604"/>
      <c r="AC604" s="15"/>
      <c r="AD604" s="14"/>
      <c r="AE604"/>
    </row>
    <row r="605" spans="7:31" x14ac:dyDescent="0.35">
      <c r="G605"/>
      <c r="H605" s="3"/>
      <c r="I605" s="15"/>
      <c r="J605" s="14"/>
      <c r="K605"/>
      <c r="M605" s="15"/>
      <c r="N605" s="14"/>
      <c r="O605"/>
      <c r="Q605" s="15"/>
      <c r="R605" s="14"/>
      <c r="S605"/>
      <c r="U605" s="15"/>
      <c r="V605" s="14"/>
      <c r="W605"/>
      <c r="Y605" s="15"/>
      <c r="Z605" s="14"/>
      <c r="AA605"/>
      <c r="AC605" s="15"/>
      <c r="AD605" s="14"/>
      <c r="AE605"/>
    </row>
    <row r="606" spans="7:31" x14ac:dyDescent="0.35">
      <c r="G606"/>
      <c r="H606" s="3"/>
      <c r="I606" s="15"/>
      <c r="J606" s="14"/>
      <c r="K606"/>
      <c r="M606" s="15"/>
      <c r="N606" s="14"/>
      <c r="O606"/>
      <c r="Q606" s="15"/>
      <c r="R606" s="14"/>
      <c r="S606"/>
      <c r="U606" s="15"/>
      <c r="V606" s="14"/>
      <c r="W606"/>
      <c r="Y606" s="15"/>
      <c r="Z606" s="14"/>
      <c r="AA606"/>
      <c r="AC606" s="15"/>
      <c r="AD606" s="14"/>
      <c r="AE606"/>
    </row>
    <row r="607" spans="7:31" x14ac:dyDescent="0.35">
      <c r="G607"/>
      <c r="H607" s="3"/>
      <c r="I607" s="15"/>
      <c r="J607" s="14"/>
      <c r="K607"/>
      <c r="M607" s="15"/>
      <c r="N607" s="14"/>
      <c r="O607"/>
      <c r="Q607" s="15"/>
      <c r="R607" s="14"/>
      <c r="S607"/>
      <c r="U607" s="15"/>
      <c r="V607" s="14"/>
      <c r="W607"/>
      <c r="Y607" s="15"/>
      <c r="Z607" s="14"/>
      <c r="AA607"/>
      <c r="AC607" s="15"/>
      <c r="AD607" s="14"/>
      <c r="AE607"/>
    </row>
    <row r="608" spans="7:31" x14ac:dyDescent="0.35">
      <c r="G608"/>
      <c r="H608" s="3"/>
      <c r="I608" s="15"/>
      <c r="J608" s="14"/>
      <c r="K608"/>
      <c r="M608" s="15"/>
      <c r="N608" s="14"/>
      <c r="O608"/>
      <c r="Q608" s="15"/>
      <c r="R608" s="14"/>
      <c r="S608"/>
      <c r="U608" s="15"/>
      <c r="V608" s="14"/>
      <c r="W608"/>
      <c r="Y608" s="15"/>
      <c r="Z608" s="14"/>
      <c r="AA608"/>
      <c r="AC608" s="15"/>
      <c r="AD608" s="14"/>
      <c r="AE608"/>
    </row>
    <row r="609" spans="7:31" x14ac:dyDescent="0.35">
      <c r="G609"/>
      <c r="H609" s="3"/>
      <c r="I609" s="15"/>
      <c r="J609" s="14"/>
      <c r="K609"/>
      <c r="M609" s="15"/>
      <c r="N609" s="14"/>
      <c r="O609"/>
      <c r="Q609" s="15"/>
      <c r="R609" s="14"/>
      <c r="S609"/>
      <c r="U609" s="15"/>
      <c r="V609" s="14"/>
      <c r="W609"/>
      <c r="Y609" s="15"/>
      <c r="Z609" s="14"/>
      <c r="AA609"/>
      <c r="AC609" s="15"/>
      <c r="AD609" s="14"/>
      <c r="AE609"/>
    </row>
    <row r="610" spans="7:31" x14ac:dyDescent="0.35">
      <c r="G610"/>
      <c r="H610" s="3"/>
      <c r="I610" s="15"/>
      <c r="J610" s="14"/>
      <c r="K610"/>
      <c r="M610" s="15"/>
      <c r="N610" s="14"/>
      <c r="O610"/>
      <c r="Q610" s="15"/>
      <c r="R610" s="14"/>
      <c r="S610"/>
      <c r="U610" s="15"/>
      <c r="V610" s="14"/>
      <c r="W610"/>
      <c r="Y610" s="15"/>
      <c r="Z610" s="14"/>
      <c r="AA610"/>
      <c r="AC610" s="15"/>
      <c r="AD610" s="14"/>
      <c r="AE610"/>
    </row>
    <row r="611" spans="7:31" x14ac:dyDescent="0.35">
      <c r="G611"/>
      <c r="H611" s="3"/>
      <c r="I611" s="15"/>
      <c r="J611" s="14"/>
      <c r="K611"/>
      <c r="M611" s="15"/>
      <c r="N611" s="14"/>
      <c r="O611"/>
      <c r="Q611" s="15"/>
      <c r="R611" s="14"/>
      <c r="S611"/>
      <c r="U611" s="15"/>
      <c r="V611" s="14"/>
      <c r="W611"/>
      <c r="Y611" s="15"/>
      <c r="Z611" s="14"/>
      <c r="AA611"/>
      <c r="AC611" s="15"/>
      <c r="AD611" s="14"/>
      <c r="AE611"/>
    </row>
    <row r="612" spans="7:31" x14ac:dyDescent="0.35">
      <c r="G612"/>
      <c r="H612" s="3"/>
      <c r="I612" s="15"/>
      <c r="J612" s="14"/>
      <c r="K612"/>
      <c r="M612" s="15"/>
      <c r="N612" s="14"/>
      <c r="O612"/>
      <c r="Q612" s="15"/>
      <c r="R612" s="14"/>
      <c r="S612"/>
      <c r="U612" s="15"/>
      <c r="V612" s="14"/>
      <c r="W612"/>
      <c r="Y612" s="15"/>
      <c r="Z612" s="14"/>
      <c r="AA612"/>
      <c r="AC612" s="15"/>
      <c r="AD612" s="14"/>
      <c r="AE612"/>
    </row>
    <row r="613" spans="7:31" x14ac:dyDescent="0.35">
      <c r="G613"/>
      <c r="H613" s="3"/>
      <c r="I613" s="15"/>
      <c r="J613" s="14"/>
      <c r="K613"/>
      <c r="M613" s="15"/>
      <c r="N613" s="14"/>
      <c r="O613"/>
      <c r="Q613" s="15"/>
      <c r="R613" s="14"/>
      <c r="S613"/>
      <c r="U613" s="15"/>
      <c r="V613" s="14"/>
      <c r="W613"/>
      <c r="Y613" s="15"/>
      <c r="Z613" s="14"/>
      <c r="AA613"/>
      <c r="AC613" s="15"/>
      <c r="AD613" s="14"/>
      <c r="AE613"/>
    </row>
    <row r="614" spans="7:31" x14ac:dyDescent="0.35">
      <c r="G614"/>
      <c r="H614" s="3"/>
      <c r="I614" s="15"/>
      <c r="J614" s="14"/>
      <c r="K614"/>
      <c r="M614" s="15"/>
      <c r="N614" s="14"/>
      <c r="O614"/>
      <c r="Q614" s="15"/>
      <c r="R614" s="14"/>
      <c r="S614"/>
      <c r="U614" s="15"/>
      <c r="V614" s="14"/>
      <c r="W614"/>
      <c r="Y614" s="15"/>
      <c r="Z614" s="14"/>
      <c r="AA614"/>
      <c r="AC614" s="15"/>
      <c r="AD614" s="14"/>
      <c r="AE614"/>
    </row>
    <row r="615" spans="7:31" x14ac:dyDescent="0.35">
      <c r="G615"/>
      <c r="H615" s="3"/>
      <c r="I615" s="15"/>
      <c r="J615" s="14"/>
      <c r="K615"/>
      <c r="M615" s="15"/>
      <c r="N615" s="14"/>
      <c r="O615"/>
      <c r="Q615" s="15"/>
      <c r="R615" s="14"/>
      <c r="S615"/>
      <c r="U615" s="15"/>
      <c r="V615" s="14"/>
      <c r="W615"/>
      <c r="Y615" s="15"/>
      <c r="Z615" s="14"/>
      <c r="AA615"/>
      <c r="AC615" s="15"/>
      <c r="AD615" s="14"/>
      <c r="AE615"/>
    </row>
    <row r="616" spans="7:31" x14ac:dyDescent="0.35">
      <c r="G616"/>
      <c r="H616" s="3"/>
      <c r="I616" s="15"/>
      <c r="J616" s="14"/>
      <c r="K616"/>
      <c r="M616" s="15"/>
      <c r="N616" s="14"/>
      <c r="O616"/>
      <c r="Q616" s="15"/>
      <c r="R616" s="14"/>
      <c r="S616"/>
      <c r="U616" s="15"/>
      <c r="V616" s="14"/>
      <c r="W616"/>
      <c r="Y616" s="15"/>
      <c r="Z616" s="14"/>
      <c r="AA616"/>
      <c r="AC616" s="15"/>
      <c r="AD616" s="14"/>
      <c r="AE616"/>
    </row>
    <row r="617" spans="7:31" x14ac:dyDescent="0.35">
      <c r="G617"/>
      <c r="H617" s="3"/>
      <c r="I617" s="15"/>
      <c r="J617" s="14"/>
      <c r="K617"/>
      <c r="M617" s="15"/>
      <c r="N617" s="14"/>
      <c r="O617"/>
      <c r="Q617" s="15"/>
      <c r="R617" s="14"/>
      <c r="S617"/>
      <c r="U617" s="15"/>
      <c r="V617" s="14"/>
      <c r="W617"/>
      <c r="Y617" s="15"/>
      <c r="Z617" s="14"/>
      <c r="AA617"/>
      <c r="AC617" s="15"/>
      <c r="AD617" s="14"/>
      <c r="AE617"/>
    </row>
    <row r="618" spans="7:31" x14ac:dyDescent="0.35">
      <c r="G618"/>
      <c r="H618" s="3"/>
      <c r="I618" s="15"/>
      <c r="J618" s="14"/>
      <c r="K618"/>
      <c r="M618" s="15"/>
      <c r="N618" s="14"/>
      <c r="O618"/>
      <c r="Q618" s="15"/>
      <c r="R618" s="14"/>
      <c r="S618"/>
      <c r="U618" s="15"/>
      <c r="V618" s="14"/>
      <c r="W618"/>
      <c r="Y618" s="15"/>
      <c r="Z618" s="14"/>
      <c r="AA618"/>
      <c r="AC618" s="15"/>
      <c r="AD618" s="14"/>
      <c r="AE618"/>
    </row>
    <row r="619" spans="7:31" x14ac:dyDescent="0.35">
      <c r="G619"/>
      <c r="H619" s="3"/>
      <c r="I619" s="15"/>
      <c r="J619" s="14"/>
      <c r="K619"/>
      <c r="M619" s="15"/>
      <c r="N619" s="14"/>
      <c r="O619"/>
      <c r="Q619" s="15"/>
      <c r="R619" s="14"/>
      <c r="S619"/>
      <c r="U619" s="15"/>
      <c r="V619" s="14"/>
      <c r="W619"/>
      <c r="Y619" s="15"/>
      <c r="Z619" s="14"/>
      <c r="AA619"/>
      <c r="AC619" s="15"/>
      <c r="AD619" s="14"/>
      <c r="AE619"/>
    </row>
    <row r="620" spans="7:31" x14ac:dyDescent="0.35">
      <c r="G620"/>
      <c r="H620" s="3"/>
      <c r="I620" s="15"/>
      <c r="J620" s="14"/>
      <c r="K620"/>
      <c r="M620" s="15"/>
      <c r="N620" s="14"/>
      <c r="O620"/>
      <c r="Q620" s="15"/>
      <c r="R620" s="14"/>
      <c r="S620"/>
      <c r="U620" s="15"/>
      <c r="V620" s="14"/>
      <c r="W620"/>
      <c r="Y620" s="15"/>
      <c r="Z620" s="14"/>
      <c r="AA620"/>
      <c r="AC620" s="15"/>
      <c r="AD620" s="14"/>
      <c r="AE620"/>
    </row>
    <row r="621" spans="7:31" x14ac:dyDescent="0.35">
      <c r="G621"/>
      <c r="H621" s="3"/>
      <c r="I621" s="15"/>
      <c r="J621" s="14"/>
      <c r="K621"/>
      <c r="M621" s="15"/>
      <c r="N621" s="14"/>
      <c r="O621"/>
      <c r="Q621" s="15"/>
      <c r="R621" s="14"/>
      <c r="S621"/>
      <c r="U621" s="15"/>
      <c r="V621" s="14"/>
      <c r="W621"/>
      <c r="Y621" s="15"/>
      <c r="Z621" s="14"/>
      <c r="AA621"/>
      <c r="AC621" s="15"/>
      <c r="AD621" s="14"/>
      <c r="AE621"/>
    </row>
    <row r="622" spans="7:31" x14ac:dyDescent="0.35">
      <c r="G622"/>
      <c r="H622" s="3"/>
      <c r="I622" s="15"/>
      <c r="J622" s="14"/>
      <c r="K622"/>
      <c r="M622" s="15"/>
      <c r="N622" s="14"/>
      <c r="O622"/>
      <c r="Q622" s="15"/>
      <c r="R622" s="14"/>
      <c r="S622"/>
      <c r="U622" s="15"/>
      <c r="V622" s="14"/>
      <c r="W622"/>
      <c r="Y622" s="15"/>
      <c r="Z622" s="14"/>
      <c r="AA622"/>
      <c r="AC622" s="15"/>
      <c r="AD622" s="14"/>
      <c r="AE622"/>
    </row>
    <row r="623" spans="7:31" x14ac:dyDescent="0.35">
      <c r="G623"/>
      <c r="H623" s="3"/>
      <c r="I623" s="15"/>
      <c r="J623" s="14"/>
      <c r="K623"/>
      <c r="M623" s="15"/>
      <c r="N623" s="14"/>
      <c r="O623"/>
      <c r="Q623" s="15"/>
      <c r="R623" s="14"/>
      <c r="S623"/>
      <c r="U623" s="15"/>
      <c r="V623" s="14"/>
      <c r="W623"/>
      <c r="Y623" s="15"/>
      <c r="Z623" s="14"/>
      <c r="AA623"/>
      <c r="AC623" s="15"/>
      <c r="AD623" s="14"/>
      <c r="AE623"/>
    </row>
    <row r="624" spans="7:31" x14ac:dyDescent="0.35">
      <c r="G624"/>
      <c r="H624" s="3"/>
      <c r="I624" s="15"/>
      <c r="J624" s="14"/>
      <c r="K624"/>
      <c r="M624" s="15"/>
      <c r="N624" s="14"/>
      <c r="O624"/>
      <c r="Q624" s="15"/>
      <c r="R624" s="14"/>
      <c r="S624"/>
      <c r="U624" s="15"/>
      <c r="V624" s="14"/>
      <c r="W624"/>
      <c r="Y624" s="15"/>
      <c r="Z624" s="14"/>
      <c r="AA624"/>
      <c r="AC624" s="15"/>
      <c r="AD624" s="14"/>
      <c r="AE624"/>
    </row>
    <row r="625" spans="7:31" x14ac:dyDescent="0.35">
      <c r="G625"/>
      <c r="H625" s="3"/>
      <c r="I625" s="15"/>
      <c r="J625" s="14"/>
      <c r="K625"/>
      <c r="M625" s="15"/>
      <c r="N625" s="14"/>
      <c r="O625"/>
      <c r="Q625" s="15"/>
      <c r="R625" s="14"/>
      <c r="S625"/>
      <c r="U625" s="15"/>
      <c r="V625" s="14"/>
      <c r="W625"/>
      <c r="Y625" s="15"/>
      <c r="Z625" s="14"/>
      <c r="AA625"/>
      <c r="AC625" s="15"/>
      <c r="AD625" s="14"/>
      <c r="AE625"/>
    </row>
    <row r="626" spans="7:31" x14ac:dyDescent="0.35">
      <c r="G626"/>
      <c r="H626" s="3"/>
      <c r="I626" s="15"/>
      <c r="J626" s="14"/>
      <c r="K626"/>
      <c r="M626" s="15"/>
      <c r="N626" s="14"/>
      <c r="O626"/>
      <c r="Q626" s="15"/>
      <c r="R626" s="14"/>
      <c r="S626"/>
      <c r="U626" s="15"/>
      <c r="V626" s="14"/>
      <c r="W626"/>
      <c r="Y626" s="15"/>
      <c r="Z626" s="14"/>
      <c r="AA626"/>
      <c r="AC626" s="15"/>
      <c r="AD626" s="14"/>
      <c r="AE626"/>
    </row>
    <row r="627" spans="7:31" x14ac:dyDescent="0.35">
      <c r="G627"/>
      <c r="H627" s="3"/>
      <c r="I627" s="15"/>
      <c r="J627" s="14"/>
      <c r="K627"/>
      <c r="M627" s="15"/>
      <c r="N627" s="14"/>
      <c r="O627"/>
      <c r="Q627" s="15"/>
      <c r="R627" s="14"/>
      <c r="S627"/>
      <c r="U627" s="15"/>
      <c r="V627" s="14"/>
      <c r="W627"/>
      <c r="Y627" s="15"/>
      <c r="Z627" s="14"/>
      <c r="AA627"/>
      <c r="AC627" s="15"/>
      <c r="AD627" s="14"/>
      <c r="AE627"/>
    </row>
    <row r="628" spans="7:31" x14ac:dyDescent="0.35">
      <c r="G628"/>
      <c r="H628" s="3"/>
      <c r="I628" s="15"/>
      <c r="J628" s="14"/>
      <c r="K628"/>
      <c r="M628" s="15"/>
      <c r="N628" s="14"/>
      <c r="O628"/>
      <c r="Q628" s="15"/>
      <c r="R628" s="14"/>
      <c r="S628"/>
      <c r="U628" s="15"/>
      <c r="V628" s="14"/>
      <c r="W628"/>
      <c r="Y628" s="15"/>
      <c r="Z628" s="14"/>
      <c r="AA628"/>
      <c r="AC628" s="15"/>
      <c r="AD628" s="14"/>
      <c r="AE628"/>
    </row>
    <row r="629" spans="7:31" x14ac:dyDescent="0.35">
      <c r="G629"/>
      <c r="H629" s="3"/>
      <c r="I629" s="15"/>
      <c r="J629" s="14"/>
      <c r="K629"/>
      <c r="M629" s="15"/>
      <c r="N629" s="14"/>
      <c r="O629"/>
      <c r="Q629" s="15"/>
      <c r="R629" s="14"/>
      <c r="S629"/>
      <c r="U629" s="15"/>
      <c r="V629" s="14"/>
      <c r="W629"/>
      <c r="Y629" s="15"/>
      <c r="Z629" s="14"/>
      <c r="AA629"/>
      <c r="AC629" s="15"/>
      <c r="AD629" s="14"/>
      <c r="AE629"/>
    </row>
    <row r="630" spans="7:31" x14ac:dyDescent="0.35">
      <c r="G630"/>
      <c r="H630" s="3"/>
      <c r="I630" s="15"/>
      <c r="J630" s="14"/>
      <c r="K630"/>
      <c r="M630" s="15"/>
      <c r="N630" s="14"/>
      <c r="O630"/>
      <c r="Q630" s="15"/>
      <c r="R630" s="14"/>
      <c r="S630"/>
      <c r="U630" s="15"/>
      <c r="V630" s="14"/>
      <c r="W630"/>
      <c r="Y630" s="15"/>
      <c r="Z630" s="14"/>
      <c r="AA630"/>
      <c r="AC630" s="15"/>
      <c r="AD630" s="14"/>
      <c r="AE630"/>
    </row>
    <row r="631" spans="7:31" x14ac:dyDescent="0.35">
      <c r="G631"/>
      <c r="H631" s="3"/>
      <c r="I631" s="15"/>
      <c r="J631" s="14"/>
      <c r="K631"/>
      <c r="M631" s="15"/>
      <c r="N631" s="14"/>
      <c r="O631"/>
      <c r="Q631" s="15"/>
      <c r="R631" s="14"/>
      <c r="S631"/>
      <c r="U631" s="15"/>
      <c r="V631" s="14"/>
      <c r="W631"/>
      <c r="Y631" s="15"/>
      <c r="Z631" s="14"/>
      <c r="AA631"/>
      <c r="AC631" s="15"/>
      <c r="AD631" s="14"/>
      <c r="AE631"/>
    </row>
    <row r="632" spans="7:31" x14ac:dyDescent="0.35">
      <c r="G632"/>
      <c r="H632" s="3"/>
      <c r="I632" s="15"/>
      <c r="J632" s="14"/>
      <c r="K632"/>
      <c r="M632" s="15"/>
      <c r="N632" s="14"/>
      <c r="O632"/>
      <c r="Q632" s="15"/>
      <c r="R632" s="14"/>
      <c r="S632"/>
      <c r="U632" s="15"/>
      <c r="V632" s="14"/>
      <c r="W632"/>
      <c r="Y632" s="15"/>
      <c r="Z632" s="14"/>
      <c r="AA632"/>
      <c r="AC632" s="15"/>
      <c r="AD632" s="14"/>
      <c r="AE632"/>
    </row>
    <row r="633" spans="7:31" x14ac:dyDescent="0.35">
      <c r="G633"/>
      <c r="H633" s="3"/>
      <c r="I633" s="15"/>
      <c r="J633" s="14"/>
      <c r="K633"/>
      <c r="M633" s="15"/>
      <c r="N633" s="14"/>
      <c r="O633"/>
      <c r="Q633" s="15"/>
      <c r="R633" s="14"/>
      <c r="S633"/>
      <c r="U633" s="15"/>
      <c r="V633" s="14"/>
      <c r="W633"/>
      <c r="Y633" s="15"/>
      <c r="Z633" s="14"/>
      <c r="AA633"/>
      <c r="AC633" s="15"/>
      <c r="AD633" s="14"/>
      <c r="AE633"/>
    </row>
    <row r="634" spans="7:31" x14ac:dyDescent="0.35">
      <c r="G634"/>
      <c r="H634" s="3"/>
      <c r="I634" s="15"/>
      <c r="J634" s="14"/>
      <c r="K634"/>
      <c r="M634" s="15"/>
      <c r="N634" s="14"/>
      <c r="O634"/>
      <c r="Q634" s="15"/>
      <c r="R634" s="14"/>
      <c r="S634"/>
      <c r="U634" s="15"/>
      <c r="V634" s="14"/>
      <c r="W634"/>
      <c r="Y634" s="15"/>
      <c r="Z634" s="14"/>
      <c r="AA634"/>
      <c r="AC634" s="15"/>
      <c r="AD634" s="14"/>
      <c r="AE634"/>
    </row>
    <row r="635" spans="7:31" x14ac:dyDescent="0.35">
      <c r="G635"/>
      <c r="H635" s="3"/>
      <c r="I635" s="15"/>
      <c r="J635" s="14"/>
      <c r="K635"/>
      <c r="M635" s="15"/>
      <c r="N635" s="14"/>
      <c r="O635"/>
      <c r="Q635" s="15"/>
      <c r="R635" s="14"/>
      <c r="S635"/>
      <c r="U635" s="15"/>
      <c r="V635" s="14"/>
      <c r="W635"/>
      <c r="Y635" s="15"/>
      <c r="Z635" s="14"/>
      <c r="AA635"/>
      <c r="AC635" s="15"/>
      <c r="AD635" s="14"/>
      <c r="AE635"/>
    </row>
    <row r="636" spans="7:31" x14ac:dyDescent="0.35">
      <c r="G636"/>
      <c r="H636" s="3"/>
      <c r="I636" s="15"/>
      <c r="J636" s="14"/>
      <c r="K636"/>
      <c r="M636" s="15"/>
      <c r="N636" s="14"/>
      <c r="O636"/>
      <c r="Q636" s="15"/>
      <c r="R636" s="14"/>
      <c r="S636"/>
      <c r="U636" s="15"/>
      <c r="V636" s="14"/>
      <c r="W636"/>
      <c r="Y636" s="15"/>
      <c r="Z636" s="14"/>
      <c r="AA636"/>
      <c r="AC636" s="15"/>
      <c r="AD636" s="14"/>
      <c r="AE636"/>
    </row>
    <row r="637" spans="7:31" x14ac:dyDescent="0.35">
      <c r="G637"/>
      <c r="H637" s="3"/>
      <c r="I637" s="15"/>
      <c r="J637" s="14"/>
      <c r="K637"/>
      <c r="M637" s="15"/>
      <c r="N637" s="14"/>
      <c r="O637"/>
      <c r="Q637" s="15"/>
      <c r="R637" s="14"/>
      <c r="S637"/>
      <c r="U637" s="15"/>
      <c r="V637" s="14"/>
      <c r="W637"/>
      <c r="Y637" s="15"/>
      <c r="Z637" s="14"/>
      <c r="AA637"/>
      <c r="AC637" s="15"/>
      <c r="AD637" s="14"/>
      <c r="AE637"/>
    </row>
    <row r="638" spans="7:31" x14ac:dyDescent="0.35">
      <c r="G638"/>
      <c r="H638" s="3"/>
      <c r="I638" s="15"/>
      <c r="J638" s="14"/>
      <c r="K638"/>
      <c r="M638" s="15"/>
      <c r="N638" s="14"/>
      <c r="O638"/>
      <c r="Q638" s="15"/>
      <c r="R638" s="14"/>
      <c r="S638"/>
      <c r="U638" s="15"/>
      <c r="V638" s="14"/>
      <c r="W638"/>
      <c r="Y638" s="15"/>
      <c r="Z638" s="14"/>
      <c r="AA638"/>
      <c r="AC638" s="15"/>
      <c r="AD638" s="14"/>
      <c r="AE638"/>
    </row>
    <row r="639" spans="7:31" x14ac:dyDescent="0.35">
      <c r="G639"/>
      <c r="H639" s="3"/>
      <c r="I639" s="15"/>
      <c r="J639" s="14"/>
      <c r="K639"/>
      <c r="M639" s="15"/>
      <c r="N639" s="14"/>
      <c r="O639"/>
      <c r="Q639" s="15"/>
      <c r="R639" s="14"/>
      <c r="S639"/>
      <c r="U639" s="15"/>
      <c r="V639" s="14"/>
      <c r="W639"/>
      <c r="Y639" s="15"/>
      <c r="Z639" s="14"/>
      <c r="AA639"/>
      <c r="AC639" s="15"/>
      <c r="AD639" s="14"/>
      <c r="AE639"/>
    </row>
    <row r="640" spans="7:31" x14ac:dyDescent="0.35">
      <c r="G640"/>
      <c r="H640" s="3"/>
      <c r="I640" s="15"/>
      <c r="J640" s="14"/>
      <c r="K640"/>
      <c r="M640" s="15"/>
      <c r="N640" s="14"/>
      <c r="O640"/>
      <c r="Q640" s="15"/>
      <c r="R640" s="14"/>
      <c r="S640"/>
      <c r="U640" s="15"/>
      <c r="V640" s="14"/>
      <c r="W640"/>
      <c r="Y640" s="15"/>
      <c r="Z640" s="14"/>
      <c r="AA640"/>
      <c r="AC640" s="15"/>
      <c r="AD640" s="14"/>
      <c r="AE640"/>
    </row>
    <row r="641" spans="7:31" x14ac:dyDescent="0.35">
      <c r="G641"/>
      <c r="H641" s="3"/>
      <c r="I641" s="15"/>
      <c r="J641" s="14"/>
      <c r="K641"/>
      <c r="M641" s="15"/>
      <c r="N641" s="14"/>
      <c r="O641"/>
      <c r="Q641" s="15"/>
      <c r="R641" s="14"/>
      <c r="S641"/>
      <c r="U641" s="15"/>
      <c r="V641" s="14"/>
      <c r="W641"/>
      <c r="Y641" s="15"/>
      <c r="Z641" s="14"/>
      <c r="AA641"/>
      <c r="AC641" s="15"/>
      <c r="AD641" s="14"/>
      <c r="AE641"/>
    </row>
    <row r="642" spans="7:31" x14ac:dyDescent="0.35">
      <c r="G642"/>
      <c r="H642" s="3"/>
      <c r="I642" s="15"/>
      <c r="J642" s="14"/>
      <c r="K642"/>
      <c r="M642" s="15"/>
      <c r="N642" s="14"/>
      <c r="O642"/>
      <c r="Q642" s="15"/>
      <c r="R642" s="14"/>
      <c r="S642"/>
      <c r="U642" s="15"/>
      <c r="V642" s="14"/>
      <c r="W642"/>
      <c r="Y642" s="15"/>
      <c r="Z642" s="14"/>
      <c r="AA642"/>
      <c r="AC642" s="15"/>
      <c r="AD642" s="14"/>
      <c r="AE642"/>
    </row>
    <row r="643" spans="7:31" x14ac:dyDescent="0.35">
      <c r="G643"/>
      <c r="H643" s="3"/>
      <c r="I643" s="15"/>
      <c r="J643" s="14"/>
      <c r="K643"/>
      <c r="M643" s="15"/>
      <c r="N643" s="14"/>
      <c r="O643"/>
      <c r="Q643" s="15"/>
      <c r="R643" s="14"/>
      <c r="S643"/>
      <c r="U643" s="15"/>
      <c r="V643" s="14"/>
      <c r="W643"/>
      <c r="Y643" s="15"/>
      <c r="Z643" s="14"/>
      <c r="AA643"/>
      <c r="AC643" s="15"/>
      <c r="AD643" s="14"/>
      <c r="AE643"/>
    </row>
    <row r="644" spans="7:31" x14ac:dyDescent="0.35">
      <c r="G644"/>
      <c r="H644" s="3"/>
      <c r="I644" s="15"/>
      <c r="J644" s="14"/>
      <c r="K644"/>
      <c r="M644" s="15"/>
      <c r="N644" s="14"/>
      <c r="O644"/>
      <c r="Q644" s="15"/>
      <c r="R644" s="14"/>
      <c r="S644"/>
      <c r="U644" s="15"/>
      <c r="V644" s="14"/>
      <c r="W644"/>
      <c r="Y644" s="15"/>
      <c r="Z644" s="14"/>
      <c r="AA644"/>
      <c r="AC644" s="15"/>
      <c r="AD644" s="14"/>
      <c r="AE644"/>
    </row>
    <row r="645" spans="7:31" x14ac:dyDescent="0.35">
      <c r="G645"/>
      <c r="H645" s="3"/>
      <c r="I645" s="15"/>
      <c r="J645" s="14"/>
      <c r="K645"/>
      <c r="M645" s="15"/>
      <c r="N645" s="14"/>
      <c r="O645"/>
      <c r="Q645" s="15"/>
      <c r="R645" s="14"/>
      <c r="S645"/>
      <c r="U645" s="15"/>
      <c r="V645" s="14"/>
      <c r="W645"/>
      <c r="Y645" s="15"/>
      <c r="Z645" s="14"/>
      <c r="AA645"/>
      <c r="AC645" s="15"/>
      <c r="AD645" s="14"/>
      <c r="AE645"/>
    </row>
    <row r="646" spans="7:31" x14ac:dyDescent="0.35">
      <c r="G646"/>
      <c r="H646" s="3"/>
      <c r="I646" s="15"/>
      <c r="J646" s="14"/>
      <c r="K646"/>
      <c r="M646" s="15"/>
      <c r="N646" s="14"/>
      <c r="O646"/>
      <c r="Q646" s="15"/>
      <c r="R646" s="14"/>
      <c r="S646"/>
      <c r="U646" s="15"/>
      <c r="V646" s="14"/>
      <c r="W646"/>
      <c r="Y646" s="15"/>
      <c r="Z646" s="14"/>
      <c r="AA646"/>
      <c r="AC646" s="15"/>
      <c r="AD646" s="14"/>
      <c r="AE646"/>
    </row>
    <row r="647" spans="7:31" x14ac:dyDescent="0.35">
      <c r="G647"/>
      <c r="H647" s="3"/>
      <c r="I647" s="15"/>
      <c r="J647" s="14"/>
      <c r="K647"/>
      <c r="M647" s="15"/>
      <c r="N647" s="14"/>
      <c r="O647"/>
      <c r="Q647" s="15"/>
      <c r="R647" s="14"/>
      <c r="S647"/>
      <c r="U647" s="15"/>
      <c r="V647" s="14"/>
      <c r="W647"/>
      <c r="Y647" s="15"/>
      <c r="Z647" s="14"/>
      <c r="AA647"/>
      <c r="AC647" s="15"/>
      <c r="AD647" s="14"/>
      <c r="AE647"/>
    </row>
    <row r="648" spans="7:31" x14ac:dyDescent="0.35">
      <c r="G648"/>
      <c r="H648" s="3"/>
      <c r="I648" s="15"/>
      <c r="J648" s="14"/>
      <c r="K648"/>
      <c r="M648" s="15"/>
      <c r="N648" s="14"/>
      <c r="O648"/>
      <c r="Q648" s="15"/>
      <c r="R648" s="14"/>
      <c r="S648"/>
      <c r="U648" s="15"/>
      <c r="V648" s="14"/>
      <c r="W648"/>
      <c r="Y648" s="15"/>
      <c r="Z648" s="14"/>
      <c r="AA648"/>
      <c r="AC648" s="15"/>
      <c r="AD648" s="14"/>
      <c r="AE648"/>
    </row>
    <row r="649" spans="7:31" x14ac:dyDescent="0.35">
      <c r="G649"/>
      <c r="H649" s="3"/>
      <c r="I649" s="15"/>
      <c r="J649" s="14"/>
      <c r="K649"/>
      <c r="M649" s="15"/>
      <c r="N649" s="14"/>
      <c r="O649"/>
      <c r="Q649" s="15"/>
      <c r="R649" s="14"/>
      <c r="S649"/>
      <c r="U649" s="15"/>
      <c r="V649" s="14"/>
      <c r="W649"/>
      <c r="Y649" s="15"/>
      <c r="Z649" s="14"/>
      <c r="AA649"/>
      <c r="AC649" s="15"/>
      <c r="AD649" s="14"/>
      <c r="AE649"/>
    </row>
    <row r="650" spans="7:31" x14ac:dyDescent="0.35">
      <c r="G650"/>
      <c r="H650" s="3"/>
      <c r="I650" s="15"/>
      <c r="J650" s="14"/>
      <c r="K650"/>
      <c r="M650" s="15"/>
      <c r="N650" s="14"/>
      <c r="O650"/>
      <c r="Q650" s="15"/>
      <c r="R650" s="14"/>
      <c r="S650"/>
      <c r="U650" s="15"/>
      <c r="V650" s="14"/>
      <c r="W650"/>
      <c r="Y650" s="15"/>
      <c r="Z650" s="14"/>
      <c r="AA650"/>
      <c r="AC650" s="15"/>
      <c r="AD650" s="14"/>
      <c r="AE650"/>
    </row>
    <row r="651" spans="7:31" x14ac:dyDescent="0.35">
      <c r="G651"/>
      <c r="H651" s="3"/>
      <c r="I651" s="15"/>
      <c r="J651" s="14"/>
      <c r="K651"/>
      <c r="M651" s="15"/>
      <c r="N651" s="14"/>
      <c r="O651"/>
      <c r="Q651" s="15"/>
      <c r="R651" s="14"/>
      <c r="S651"/>
      <c r="U651" s="15"/>
      <c r="V651" s="14"/>
      <c r="W651"/>
      <c r="Y651" s="15"/>
      <c r="Z651" s="14"/>
      <c r="AA651"/>
      <c r="AC651" s="15"/>
      <c r="AD651" s="14"/>
      <c r="AE651"/>
    </row>
    <row r="652" spans="7:31" x14ac:dyDescent="0.35">
      <c r="G652"/>
      <c r="H652" s="3"/>
      <c r="I652" s="15"/>
      <c r="J652" s="14"/>
      <c r="K652"/>
      <c r="M652" s="15"/>
      <c r="N652" s="14"/>
      <c r="O652"/>
      <c r="Q652" s="15"/>
      <c r="R652" s="14"/>
      <c r="S652"/>
      <c r="U652" s="15"/>
      <c r="V652" s="14"/>
      <c r="W652"/>
      <c r="Y652" s="15"/>
      <c r="Z652" s="14"/>
      <c r="AA652"/>
      <c r="AC652" s="15"/>
      <c r="AD652" s="14"/>
      <c r="AE652"/>
    </row>
    <row r="653" spans="7:31" x14ac:dyDescent="0.35">
      <c r="G653"/>
      <c r="H653" s="3"/>
      <c r="I653" s="15"/>
      <c r="J653" s="14"/>
      <c r="K653"/>
      <c r="M653" s="15"/>
      <c r="N653" s="14"/>
      <c r="O653"/>
      <c r="Q653" s="15"/>
      <c r="R653" s="14"/>
      <c r="S653"/>
      <c r="U653" s="15"/>
      <c r="V653" s="14"/>
      <c r="W653"/>
      <c r="Y653" s="15"/>
      <c r="Z653" s="14"/>
      <c r="AA653"/>
      <c r="AC653" s="15"/>
      <c r="AD653" s="14"/>
      <c r="AE653"/>
    </row>
    <row r="654" spans="7:31" x14ac:dyDescent="0.35">
      <c r="G654"/>
      <c r="H654" s="3"/>
      <c r="I654" s="15"/>
      <c r="J654" s="14"/>
      <c r="K654"/>
      <c r="M654" s="15"/>
      <c r="N654" s="14"/>
      <c r="O654"/>
      <c r="Q654" s="15"/>
      <c r="R654" s="14"/>
      <c r="S654"/>
      <c r="U654" s="15"/>
      <c r="V654" s="14"/>
      <c r="W654"/>
      <c r="Y654" s="15"/>
      <c r="Z654" s="14"/>
      <c r="AA654"/>
      <c r="AC654" s="15"/>
      <c r="AD654" s="14"/>
      <c r="AE654"/>
    </row>
    <row r="655" spans="7:31" x14ac:dyDescent="0.35">
      <c r="G655"/>
      <c r="H655" s="3"/>
      <c r="I655" s="15"/>
      <c r="J655" s="14"/>
      <c r="K655"/>
      <c r="M655" s="15"/>
      <c r="N655" s="14"/>
      <c r="O655"/>
      <c r="Q655" s="15"/>
      <c r="R655" s="14"/>
      <c r="S655"/>
      <c r="U655" s="15"/>
      <c r="V655" s="14"/>
      <c r="W655"/>
      <c r="Y655" s="15"/>
      <c r="Z655" s="14"/>
      <c r="AA655"/>
      <c r="AC655" s="15"/>
      <c r="AD655" s="14"/>
      <c r="AE655"/>
    </row>
    <row r="656" spans="7:31" x14ac:dyDescent="0.35">
      <c r="G656"/>
      <c r="H656" s="3"/>
      <c r="I656" s="15"/>
      <c r="J656" s="14"/>
      <c r="K656"/>
      <c r="M656" s="15"/>
      <c r="N656" s="14"/>
      <c r="O656"/>
      <c r="Q656" s="15"/>
      <c r="R656" s="14"/>
      <c r="S656"/>
      <c r="U656" s="15"/>
      <c r="V656" s="14"/>
      <c r="W656"/>
      <c r="Y656" s="15"/>
      <c r="Z656" s="14"/>
      <c r="AA656"/>
      <c r="AC656" s="15"/>
      <c r="AD656" s="14"/>
      <c r="AE656"/>
    </row>
    <row r="657" spans="7:31" x14ac:dyDescent="0.35">
      <c r="G657"/>
      <c r="H657" s="3"/>
      <c r="I657" s="15"/>
      <c r="J657" s="14"/>
      <c r="K657"/>
      <c r="M657" s="15"/>
      <c r="N657" s="14"/>
      <c r="O657"/>
      <c r="Q657" s="15"/>
      <c r="R657" s="14"/>
      <c r="S657"/>
      <c r="U657" s="15"/>
      <c r="V657" s="14"/>
      <c r="W657"/>
      <c r="Y657" s="15"/>
      <c r="Z657" s="14"/>
      <c r="AA657"/>
      <c r="AC657" s="15"/>
      <c r="AD657" s="14"/>
      <c r="AE657"/>
    </row>
    <row r="658" spans="7:31" x14ac:dyDescent="0.35">
      <c r="G658"/>
      <c r="H658" s="3"/>
      <c r="I658" s="15"/>
      <c r="J658" s="14"/>
      <c r="K658"/>
      <c r="M658" s="15"/>
      <c r="N658" s="14"/>
      <c r="O658"/>
      <c r="Q658" s="15"/>
      <c r="R658" s="14"/>
      <c r="S658"/>
      <c r="U658" s="15"/>
      <c r="V658" s="14"/>
      <c r="W658"/>
      <c r="Y658" s="15"/>
      <c r="Z658" s="14"/>
      <c r="AA658"/>
      <c r="AC658" s="15"/>
      <c r="AD658" s="14"/>
      <c r="AE658"/>
    </row>
    <row r="659" spans="7:31" x14ac:dyDescent="0.35">
      <c r="G659"/>
      <c r="H659" s="3"/>
      <c r="I659" s="15"/>
      <c r="J659" s="14"/>
      <c r="K659"/>
      <c r="M659" s="15"/>
      <c r="N659" s="14"/>
      <c r="O659"/>
      <c r="Q659" s="15"/>
      <c r="R659" s="14"/>
      <c r="S659"/>
      <c r="U659" s="15"/>
      <c r="V659" s="14"/>
      <c r="W659"/>
      <c r="Y659" s="15"/>
      <c r="Z659" s="14"/>
      <c r="AA659"/>
      <c r="AC659" s="15"/>
      <c r="AD659" s="14"/>
      <c r="AE659"/>
    </row>
    <row r="660" spans="7:31" x14ac:dyDescent="0.35">
      <c r="G660"/>
      <c r="H660" s="3"/>
      <c r="I660" s="15"/>
      <c r="J660" s="14"/>
      <c r="K660"/>
      <c r="M660" s="15"/>
      <c r="N660" s="14"/>
      <c r="O660"/>
      <c r="Q660" s="15"/>
      <c r="R660" s="14"/>
      <c r="S660"/>
      <c r="U660" s="15"/>
      <c r="V660" s="14"/>
      <c r="W660"/>
      <c r="Y660" s="15"/>
      <c r="Z660" s="14"/>
      <c r="AA660"/>
      <c r="AC660" s="15"/>
      <c r="AD660" s="14"/>
      <c r="AE660"/>
    </row>
    <row r="661" spans="7:31" x14ac:dyDescent="0.35">
      <c r="G661"/>
      <c r="H661" s="3"/>
      <c r="I661" s="15"/>
      <c r="J661" s="14"/>
      <c r="K661"/>
      <c r="M661" s="15"/>
      <c r="N661" s="14"/>
      <c r="O661"/>
      <c r="Q661" s="15"/>
      <c r="R661" s="14"/>
      <c r="S661"/>
      <c r="U661" s="15"/>
      <c r="V661" s="14"/>
      <c r="W661"/>
      <c r="Y661" s="15"/>
      <c r="Z661" s="14"/>
      <c r="AA661"/>
      <c r="AC661" s="15"/>
      <c r="AD661" s="14"/>
      <c r="AE661"/>
    </row>
    <row r="662" spans="7:31" x14ac:dyDescent="0.35">
      <c r="G662"/>
      <c r="H662" s="3"/>
      <c r="I662" s="15"/>
      <c r="J662" s="14"/>
      <c r="K662"/>
      <c r="M662" s="15"/>
      <c r="N662" s="14"/>
      <c r="O662"/>
      <c r="Q662" s="15"/>
      <c r="R662" s="14"/>
      <c r="S662"/>
      <c r="U662" s="15"/>
      <c r="V662" s="14"/>
      <c r="W662"/>
      <c r="Y662" s="15"/>
      <c r="Z662" s="14"/>
      <c r="AA662"/>
      <c r="AC662" s="15"/>
      <c r="AD662" s="14"/>
      <c r="AE662"/>
    </row>
    <row r="663" spans="7:31" x14ac:dyDescent="0.35">
      <c r="G663"/>
      <c r="H663" s="3"/>
      <c r="I663" s="15"/>
      <c r="J663" s="14"/>
      <c r="K663"/>
      <c r="M663" s="15"/>
      <c r="N663" s="14"/>
      <c r="O663"/>
      <c r="Q663" s="15"/>
      <c r="R663" s="14"/>
      <c r="S663"/>
      <c r="U663" s="15"/>
      <c r="V663" s="14"/>
      <c r="W663"/>
      <c r="Y663" s="15"/>
      <c r="Z663" s="14"/>
      <c r="AA663"/>
      <c r="AC663" s="15"/>
      <c r="AD663" s="14"/>
      <c r="AE663"/>
    </row>
    <row r="664" spans="7:31" x14ac:dyDescent="0.35">
      <c r="G664"/>
      <c r="H664" s="3"/>
      <c r="I664" s="15"/>
      <c r="J664" s="14"/>
      <c r="K664"/>
      <c r="M664" s="15"/>
      <c r="N664" s="14"/>
      <c r="O664"/>
      <c r="Q664" s="15"/>
      <c r="R664" s="14"/>
      <c r="S664"/>
      <c r="U664" s="15"/>
      <c r="V664" s="14"/>
      <c r="W664"/>
      <c r="Y664" s="15"/>
      <c r="Z664" s="14"/>
      <c r="AA664"/>
      <c r="AC664" s="15"/>
      <c r="AD664" s="14"/>
      <c r="AE664"/>
    </row>
    <row r="665" spans="7:31" x14ac:dyDescent="0.35">
      <c r="G665"/>
      <c r="H665" s="3"/>
      <c r="I665" s="15"/>
      <c r="J665" s="14"/>
      <c r="K665"/>
      <c r="M665" s="15"/>
      <c r="N665" s="14"/>
      <c r="O665"/>
      <c r="Q665" s="15"/>
      <c r="R665" s="14"/>
      <c r="S665"/>
      <c r="U665" s="15"/>
      <c r="V665" s="14"/>
      <c r="W665"/>
      <c r="Y665" s="15"/>
      <c r="Z665" s="14"/>
      <c r="AA665"/>
      <c r="AC665" s="15"/>
      <c r="AD665" s="14"/>
      <c r="AE665"/>
    </row>
    <row r="666" spans="7:31" x14ac:dyDescent="0.35">
      <c r="G666"/>
      <c r="H666" s="3"/>
      <c r="I666" s="15"/>
      <c r="J666" s="14"/>
      <c r="K666"/>
      <c r="M666" s="15"/>
      <c r="N666" s="14"/>
      <c r="O666"/>
      <c r="Q666" s="15"/>
      <c r="R666" s="14"/>
      <c r="S666"/>
      <c r="U666" s="15"/>
      <c r="V666" s="14"/>
      <c r="W666"/>
      <c r="Y666" s="15"/>
      <c r="Z666" s="14"/>
      <c r="AA666"/>
      <c r="AC666" s="15"/>
      <c r="AD666" s="14"/>
      <c r="AE666"/>
    </row>
    <row r="667" spans="7:31" x14ac:dyDescent="0.35">
      <c r="G667"/>
      <c r="H667" s="3"/>
      <c r="I667" s="15"/>
      <c r="J667" s="14"/>
      <c r="K667"/>
      <c r="M667" s="15"/>
      <c r="N667" s="14"/>
      <c r="O667"/>
      <c r="Q667" s="15"/>
      <c r="R667" s="14"/>
      <c r="S667"/>
      <c r="U667" s="15"/>
      <c r="V667" s="14"/>
      <c r="W667"/>
      <c r="Y667" s="15"/>
      <c r="Z667" s="14"/>
      <c r="AA667"/>
      <c r="AC667" s="15"/>
      <c r="AD667" s="14"/>
      <c r="AE667"/>
    </row>
    <row r="668" spans="7:31" x14ac:dyDescent="0.35">
      <c r="G668"/>
      <c r="H668" s="3"/>
      <c r="I668" s="15"/>
      <c r="J668" s="14"/>
      <c r="K668"/>
      <c r="M668" s="15"/>
      <c r="N668" s="14"/>
      <c r="O668"/>
      <c r="Q668" s="15"/>
      <c r="R668" s="14"/>
      <c r="S668"/>
      <c r="U668" s="15"/>
      <c r="V668" s="14"/>
      <c r="W668"/>
      <c r="Y668" s="15"/>
      <c r="Z668" s="14"/>
      <c r="AA668"/>
      <c r="AC668" s="15"/>
      <c r="AD668" s="14"/>
      <c r="AE668"/>
    </row>
    <row r="669" spans="7:31" x14ac:dyDescent="0.35">
      <c r="G669"/>
      <c r="H669" s="3"/>
      <c r="I669" s="15"/>
      <c r="J669" s="14"/>
      <c r="K669"/>
      <c r="M669" s="15"/>
      <c r="N669" s="14"/>
      <c r="O669"/>
      <c r="Q669" s="15"/>
      <c r="R669" s="14"/>
      <c r="S669"/>
      <c r="U669" s="15"/>
      <c r="V669" s="14"/>
      <c r="W669"/>
      <c r="Y669" s="15"/>
      <c r="Z669" s="14"/>
      <c r="AA669"/>
      <c r="AC669" s="15"/>
      <c r="AD669" s="14"/>
      <c r="AE669"/>
    </row>
    <row r="670" spans="7:31" x14ac:dyDescent="0.35">
      <c r="G670"/>
      <c r="H670" s="3"/>
      <c r="I670" s="15"/>
      <c r="J670" s="14"/>
      <c r="K670"/>
      <c r="M670" s="15"/>
      <c r="N670" s="14"/>
      <c r="O670"/>
      <c r="Q670" s="15"/>
      <c r="R670" s="14"/>
      <c r="S670"/>
      <c r="U670" s="15"/>
      <c r="V670" s="14"/>
      <c r="W670"/>
      <c r="Y670" s="15"/>
      <c r="Z670" s="14"/>
      <c r="AA670"/>
      <c r="AC670" s="15"/>
      <c r="AD670" s="14"/>
      <c r="AE670"/>
    </row>
    <row r="671" spans="7:31" x14ac:dyDescent="0.35">
      <c r="G671"/>
      <c r="H671" s="3"/>
      <c r="I671" s="15"/>
      <c r="J671" s="14"/>
      <c r="K671"/>
      <c r="M671" s="15"/>
      <c r="N671" s="14"/>
      <c r="O671"/>
      <c r="Q671" s="15"/>
      <c r="R671" s="14"/>
      <c r="S671"/>
      <c r="U671" s="15"/>
      <c r="V671" s="14"/>
      <c r="W671"/>
      <c r="Y671" s="15"/>
      <c r="Z671" s="14"/>
      <c r="AA671"/>
      <c r="AC671" s="15"/>
      <c r="AD671" s="14"/>
      <c r="AE671"/>
    </row>
    <row r="672" spans="7:31" x14ac:dyDescent="0.35">
      <c r="G672"/>
      <c r="H672" s="3"/>
      <c r="I672" s="15"/>
      <c r="J672" s="14"/>
      <c r="K672"/>
      <c r="M672" s="15"/>
      <c r="N672" s="14"/>
      <c r="O672"/>
      <c r="Q672" s="15"/>
      <c r="R672" s="14"/>
      <c r="S672"/>
      <c r="U672" s="15"/>
      <c r="V672" s="14"/>
      <c r="W672"/>
      <c r="Y672" s="15"/>
      <c r="Z672" s="14"/>
      <c r="AA672"/>
      <c r="AC672" s="15"/>
      <c r="AD672" s="14"/>
      <c r="AE672"/>
    </row>
    <row r="673" spans="7:31" x14ac:dyDescent="0.35">
      <c r="G673"/>
      <c r="H673" s="3"/>
      <c r="I673" s="15"/>
      <c r="J673" s="14"/>
      <c r="K673"/>
      <c r="M673" s="15"/>
      <c r="N673" s="14"/>
      <c r="O673"/>
      <c r="Q673" s="15"/>
      <c r="R673" s="14"/>
      <c r="S673"/>
      <c r="U673" s="15"/>
      <c r="V673" s="14"/>
      <c r="W673"/>
      <c r="Y673" s="15"/>
      <c r="Z673" s="14"/>
      <c r="AA673"/>
      <c r="AC673" s="15"/>
      <c r="AD673" s="14"/>
      <c r="AE673"/>
    </row>
    <row r="674" spans="7:31" x14ac:dyDescent="0.35">
      <c r="G674"/>
      <c r="H674" s="3"/>
      <c r="I674" s="15"/>
      <c r="J674" s="14"/>
      <c r="K674"/>
      <c r="M674" s="15"/>
      <c r="N674" s="14"/>
      <c r="O674"/>
      <c r="Q674" s="15"/>
      <c r="R674" s="14"/>
      <c r="S674"/>
      <c r="U674" s="15"/>
      <c r="V674" s="14"/>
      <c r="W674"/>
      <c r="Y674" s="15"/>
      <c r="Z674" s="14"/>
      <c r="AA674"/>
      <c r="AC674" s="15"/>
      <c r="AD674" s="14"/>
      <c r="AE674"/>
    </row>
    <row r="675" spans="7:31" x14ac:dyDescent="0.35">
      <c r="G675"/>
      <c r="H675" s="3"/>
      <c r="I675" s="15"/>
      <c r="J675" s="14"/>
      <c r="K675"/>
      <c r="M675" s="15"/>
      <c r="N675" s="14"/>
      <c r="O675"/>
      <c r="Q675" s="15"/>
      <c r="R675" s="14"/>
      <c r="S675"/>
      <c r="U675" s="15"/>
      <c r="V675" s="14"/>
      <c r="W675"/>
      <c r="Y675" s="15"/>
      <c r="Z675" s="14"/>
      <c r="AA675"/>
      <c r="AC675" s="15"/>
      <c r="AD675" s="14"/>
      <c r="AE675"/>
    </row>
    <row r="676" spans="7:31" x14ac:dyDescent="0.35">
      <c r="G676"/>
      <c r="H676" s="3"/>
      <c r="I676" s="15"/>
      <c r="J676" s="14"/>
      <c r="K676"/>
      <c r="M676" s="15"/>
      <c r="N676" s="14"/>
      <c r="O676"/>
      <c r="Q676" s="15"/>
      <c r="R676" s="14"/>
      <c r="S676"/>
      <c r="U676" s="15"/>
      <c r="V676" s="14"/>
      <c r="W676"/>
      <c r="Y676" s="15"/>
      <c r="Z676" s="14"/>
      <c r="AA676"/>
      <c r="AC676" s="15"/>
      <c r="AD676" s="14"/>
      <c r="AE676"/>
    </row>
    <row r="677" spans="7:31" x14ac:dyDescent="0.35">
      <c r="G677"/>
      <c r="H677" s="3"/>
      <c r="I677" s="15"/>
      <c r="J677" s="14"/>
      <c r="K677"/>
      <c r="M677" s="15"/>
      <c r="N677" s="14"/>
      <c r="O677"/>
      <c r="Q677" s="15"/>
      <c r="R677" s="14"/>
      <c r="S677"/>
      <c r="U677" s="15"/>
      <c r="V677" s="14"/>
      <c r="W677"/>
      <c r="Y677" s="15"/>
      <c r="Z677" s="14"/>
      <c r="AA677"/>
      <c r="AC677" s="15"/>
      <c r="AD677" s="14"/>
      <c r="AE677"/>
    </row>
    <row r="678" spans="7:31" x14ac:dyDescent="0.35">
      <c r="G678"/>
      <c r="H678" s="3"/>
      <c r="I678" s="15"/>
      <c r="J678" s="14"/>
      <c r="K678"/>
      <c r="M678" s="15"/>
      <c r="N678" s="14"/>
      <c r="O678"/>
      <c r="Q678" s="15"/>
      <c r="R678" s="14"/>
      <c r="S678"/>
      <c r="U678" s="15"/>
      <c r="V678" s="14"/>
      <c r="W678"/>
      <c r="Y678" s="15"/>
      <c r="Z678" s="14"/>
      <c r="AA678"/>
      <c r="AC678" s="15"/>
      <c r="AD678" s="14"/>
      <c r="AE678"/>
    </row>
    <row r="679" spans="7:31" x14ac:dyDescent="0.35">
      <c r="G679"/>
      <c r="H679" s="3"/>
      <c r="I679" s="15"/>
      <c r="J679" s="14"/>
      <c r="K679"/>
      <c r="M679" s="15"/>
      <c r="N679" s="14"/>
      <c r="O679"/>
      <c r="Q679" s="15"/>
      <c r="R679" s="14"/>
      <c r="S679"/>
      <c r="U679" s="15"/>
      <c r="V679" s="14"/>
      <c r="W679"/>
      <c r="Y679" s="15"/>
      <c r="Z679" s="14"/>
      <c r="AA679"/>
      <c r="AC679" s="15"/>
      <c r="AD679" s="14"/>
      <c r="AE679"/>
    </row>
    <row r="680" spans="7:31" x14ac:dyDescent="0.35">
      <c r="G680"/>
      <c r="H680" s="3"/>
      <c r="I680" s="15"/>
      <c r="J680" s="14"/>
      <c r="K680"/>
      <c r="M680" s="15"/>
      <c r="N680" s="14"/>
      <c r="O680"/>
      <c r="Q680" s="15"/>
      <c r="R680" s="14"/>
      <c r="S680"/>
      <c r="U680" s="15"/>
      <c r="V680" s="14"/>
      <c r="W680"/>
      <c r="Y680" s="15"/>
      <c r="Z680" s="14"/>
      <c r="AA680"/>
      <c r="AC680" s="15"/>
      <c r="AD680" s="14"/>
      <c r="AE680"/>
    </row>
    <row r="681" spans="7:31" x14ac:dyDescent="0.35">
      <c r="G681"/>
      <c r="H681" s="3"/>
      <c r="I681" s="15"/>
      <c r="J681" s="14"/>
      <c r="K681"/>
      <c r="M681" s="15"/>
      <c r="N681" s="14"/>
      <c r="O681"/>
      <c r="Q681" s="15"/>
      <c r="R681" s="14"/>
      <c r="S681"/>
      <c r="U681" s="15"/>
      <c r="V681" s="14"/>
      <c r="W681"/>
      <c r="Y681" s="15"/>
      <c r="Z681" s="14"/>
      <c r="AA681"/>
      <c r="AC681" s="15"/>
      <c r="AD681" s="14"/>
      <c r="AE681"/>
    </row>
    <row r="682" spans="7:31" x14ac:dyDescent="0.35">
      <c r="G682"/>
      <c r="H682" s="3"/>
      <c r="I682" s="15"/>
      <c r="J682" s="14"/>
      <c r="K682"/>
      <c r="M682" s="15"/>
      <c r="N682" s="14"/>
      <c r="O682"/>
      <c r="Q682" s="15"/>
      <c r="R682" s="14"/>
      <c r="S682"/>
      <c r="U682" s="15"/>
      <c r="V682" s="14"/>
      <c r="W682"/>
      <c r="Y682" s="15"/>
      <c r="Z682" s="14"/>
      <c r="AA682"/>
      <c r="AC682" s="15"/>
      <c r="AD682" s="14"/>
      <c r="AE682"/>
    </row>
    <row r="683" spans="7:31" x14ac:dyDescent="0.35">
      <c r="G683"/>
      <c r="H683" s="3"/>
      <c r="I683" s="15"/>
      <c r="J683" s="14"/>
      <c r="K683"/>
      <c r="M683" s="15"/>
      <c r="N683" s="14"/>
      <c r="O683"/>
      <c r="Q683" s="15"/>
      <c r="R683" s="14"/>
      <c r="S683"/>
      <c r="U683" s="15"/>
      <c r="V683" s="14"/>
      <c r="W683"/>
      <c r="Y683" s="15"/>
      <c r="Z683" s="14"/>
      <c r="AA683"/>
      <c r="AC683" s="15"/>
      <c r="AD683" s="14"/>
      <c r="AE683"/>
    </row>
    <row r="684" spans="7:31" x14ac:dyDescent="0.35">
      <c r="G684"/>
      <c r="H684" s="3"/>
      <c r="I684" s="15"/>
      <c r="J684" s="14"/>
      <c r="K684"/>
      <c r="M684" s="15"/>
      <c r="N684" s="14"/>
      <c r="O684"/>
      <c r="Q684" s="15"/>
      <c r="R684" s="14"/>
      <c r="S684"/>
      <c r="U684" s="15"/>
      <c r="V684" s="14"/>
      <c r="W684"/>
      <c r="Y684" s="15"/>
      <c r="Z684" s="14"/>
      <c r="AA684"/>
      <c r="AC684" s="15"/>
      <c r="AD684" s="14"/>
      <c r="AE684"/>
    </row>
    <row r="685" spans="7:31" x14ac:dyDescent="0.35">
      <c r="G685"/>
      <c r="H685" s="3"/>
      <c r="I685" s="15"/>
      <c r="J685" s="14"/>
      <c r="K685"/>
      <c r="M685" s="15"/>
      <c r="N685" s="14"/>
      <c r="O685"/>
      <c r="Q685" s="15"/>
      <c r="R685" s="14"/>
      <c r="S685"/>
      <c r="U685" s="15"/>
      <c r="V685" s="14"/>
      <c r="W685"/>
      <c r="Y685" s="15"/>
      <c r="Z685" s="14"/>
      <c r="AA685"/>
      <c r="AC685" s="15"/>
      <c r="AD685" s="14"/>
      <c r="AE685"/>
    </row>
    <row r="686" spans="7:31" x14ac:dyDescent="0.35">
      <c r="G686"/>
      <c r="H686" s="3"/>
      <c r="I686" s="15"/>
      <c r="J686" s="14"/>
      <c r="K686"/>
      <c r="M686" s="15"/>
      <c r="N686" s="14"/>
      <c r="O686"/>
      <c r="Q686" s="15"/>
      <c r="R686" s="14"/>
      <c r="S686"/>
      <c r="U686" s="15"/>
      <c r="V686" s="14"/>
      <c r="W686"/>
      <c r="Y686" s="15"/>
      <c r="Z686" s="14"/>
      <c r="AA686"/>
      <c r="AC686" s="15"/>
      <c r="AD686" s="14"/>
      <c r="AE686"/>
    </row>
    <row r="687" spans="7:31" x14ac:dyDescent="0.35">
      <c r="G687"/>
      <c r="H687" s="3"/>
      <c r="I687" s="15"/>
      <c r="J687" s="14"/>
      <c r="K687"/>
      <c r="M687" s="15"/>
      <c r="N687" s="14"/>
      <c r="O687"/>
      <c r="Q687" s="15"/>
      <c r="R687" s="14"/>
      <c r="S687"/>
      <c r="U687" s="15"/>
      <c r="V687" s="14"/>
      <c r="W687"/>
      <c r="Y687" s="15"/>
      <c r="Z687" s="14"/>
      <c r="AA687"/>
      <c r="AC687" s="15"/>
      <c r="AD687" s="14"/>
      <c r="AE687"/>
    </row>
    <row r="688" spans="7:31" x14ac:dyDescent="0.35">
      <c r="G688"/>
      <c r="H688" s="3"/>
      <c r="I688" s="15"/>
      <c r="J688" s="14"/>
      <c r="K688"/>
      <c r="M688" s="15"/>
      <c r="N688" s="14"/>
      <c r="O688"/>
      <c r="Q688" s="15"/>
      <c r="R688" s="14"/>
      <c r="S688"/>
      <c r="U688" s="15"/>
      <c r="V688" s="14"/>
      <c r="W688"/>
      <c r="Y688" s="15"/>
      <c r="Z688" s="14"/>
      <c r="AA688"/>
      <c r="AC688" s="15"/>
      <c r="AD688" s="14"/>
      <c r="AE688"/>
    </row>
    <row r="689" spans="7:31" x14ac:dyDescent="0.35">
      <c r="G689"/>
      <c r="H689" s="3"/>
      <c r="I689" s="15"/>
      <c r="J689" s="14"/>
      <c r="K689"/>
      <c r="M689" s="15"/>
      <c r="N689" s="14"/>
      <c r="O689"/>
      <c r="Q689" s="15"/>
      <c r="R689" s="14"/>
      <c r="S689"/>
      <c r="U689" s="15"/>
      <c r="V689" s="14"/>
      <c r="W689"/>
      <c r="Y689" s="15"/>
      <c r="Z689" s="14"/>
      <c r="AA689"/>
      <c r="AC689" s="15"/>
      <c r="AD689" s="14"/>
      <c r="AE689"/>
    </row>
    <row r="690" spans="7:31" x14ac:dyDescent="0.35">
      <c r="G690"/>
      <c r="H690" s="3"/>
      <c r="I690" s="15"/>
      <c r="J690" s="14"/>
      <c r="K690"/>
      <c r="M690" s="15"/>
      <c r="N690" s="14"/>
      <c r="O690"/>
      <c r="Q690" s="15"/>
      <c r="R690" s="14"/>
      <c r="S690"/>
      <c r="U690" s="15"/>
      <c r="V690" s="14"/>
      <c r="W690"/>
      <c r="Y690" s="15"/>
      <c r="Z690" s="14"/>
      <c r="AA690"/>
      <c r="AC690" s="15"/>
      <c r="AD690" s="14"/>
      <c r="AE690"/>
    </row>
    <row r="691" spans="7:31" x14ac:dyDescent="0.35">
      <c r="G691"/>
      <c r="H691" s="3"/>
      <c r="I691" s="15"/>
      <c r="J691" s="14"/>
      <c r="K691"/>
      <c r="M691" s="15"/>
      <c r="N691" s="14"/>
      <c r="O691"/>
      <c r="Q691" s="15"/>
      <c r="R691" s="14"/>
      <c r="S691"/>
      <c r="U691" s="15"/>
      <c r="V691" s="14"/>
      <c r="W691"/>
      <c r="Y691" s="15"/>
      <c r="Z691" s="14"/>
      <c r="AA691"/>
      <c r="AC691" s="15"/>
      <c r="AD691" s="14"/>
      <c r="AE691"/>
    </row>
    <row r="692" spans="7:31" x14ac:dyDescent="0.35">
      <c r="G692"/>
      <c r="H692" s="3"/>
      <c r="I692" s="15"/>
      <c r="J692" s="14"/>
      <c r="K692"/>
      <c r="M692" s="15"/>
      <c r="N692" s="14"/>
      <c r="O692"/>
      <c r="Q692" s="15"/>
      <c r="R692" s="14"/>
      <c r="S692"/>
      <c r="U692" s="15"/>
      <c r="V692" s="14"/>
      <c r="W692"/>
      <c r="Y692" s="15"/>
      <c r="Z692" s="14"/>
      <c r="AA692"/>
      <c r="AC692" s="15"/>
      <c r="AD692" s="14"/>
      <c r="AE692"/>
    </row>
    <row r="693" spans="7:31" x14ac:dyDescent="0.35">
      <c r="G693"/>
      <c r="H693" s="3"/>
      <c r="I693" s="15"/>
      <c r="J693" s="14"/>
      <c r="K693"/>
      <c r="M693" s="15"/>
      <c r="N693" s="14"/>
      <c r="O693"/>
      <c r="Q693" s="15"/>
      <c r="R693" s="14"/>
      <c r="S693"/>
      <c r="U693" s="15"/>
      <c r="V693" s="14"/>
      <c r="W693"/>
      <c r="Y693" s="15"/>
      <c r="Z693" s="14"/>
      <c r="AA693"/>
      <c r="AC693" s="15"/>
      <c r="AD693" s="14"/>
      <c r="AE693"/>
    </row>
    <row r="694" spans="7:31" x14ac:dyDescent="0.35">
      <c r="G694"/>
      <c r="H694" s="3"/>
      <c r="I694" s="15"/>
      <c r="J694" s="14"/>
      <c r="K694"/>
      <c r="M694" s="15"/>
      <c r="N694" s="14"/>
      <c r="O694"/>
      <c r="Q694" s="15"/>
      <c r="R694" s="14"/>
      <c r="S694"/>
      <c r="U694" s="15"/>
      <c r="V694" s="14"/>
      <c r="W694"/>
      <c r="Y694" s="15"/>
      <c r="Z694" s="14"/>
      <c r="AA694"/>
      <c r="AC694" s="15"/>
      <c r="AD694" s="14"/>
      <c r="AE694"/>
    </row>
    <row r="695" spans="7:31" x14ac:dyDescent="0.35">
      <c r="G695"/>
      <c r="H695" s="3"/>
      <c r="I695" s="15"/>
      <c r="J695" s="14"/>
      <c r="K695"/>
      <c r="M695" s="15"/>
      <c r="N695" s="14"/>
      <c r="O695"/>
      <c r="Q695" s="15"/>
      <c r="R695" s="14"/>
      <c r="S695"/>
      <c r="U695" s="15"/>
      <c r="V695" s="14"/>
      <c r="W695"/>
      <c r="Y695" s="15"/>
      <c r="Z695" s="14"/>
      <c r="AA695"/>
      <c r="AC695" s="15"/>
      <c r="AD695" s="14"/>
      <c r="AE695"/>
    </row>
    <row r="696" spans="7:31" x14ac:dyDescent="0.35">
      <c r="G696"/>
      <c r="H696" s="3"/>
      <c r="I696" s="15"/>
      <c r="J696" s="14"/>
      <c r="K696"/>
      <c r="M696" s="15"/>
      <c r="N696" s="14"/>
      <c r="O696"/>
      <c r="Q696" s="15"/>
      <c r="R696" s="14"/>
      <c r="S696"/>
      <c r="U696" s="15"/>
      <c r="V696" s="14"/>
      <c r="W696"/>
      <c r="Y696" s="15"/>
      <c r="Z696" s="14"/>
      <c r="AA696"/>
      <c r="AC696" s="15"/>
      <c r="AD696" s="14"/>
      <c r="AE696"/>
    </row>
    <row r="697" spans="7:31" x14ac:dyDescent="0.35">
      <c r="G697"/>
      <c r="H697" s="3"/>
      <c r="I697" s="15"/>
      <c r="J697" s="14"/>
      <c r="K697"/>
      <c r="M697" s="15"/>
      <c r="N697" s="14"/>
      <c r="O697"/>
      <c r="Q697" s="15"/>
      <c r="R697" s="14"/>
      <c r="S697"/>
      <c r="U697" s="15"/>
      <c r="V697" s="14"/>
      <c r="W697"/>
      <c r="Y697" s="15"/>
      <c r="Z697" s="14"/>
      <c r="AA697"/>
      <c r="AC697" s="15"/>
      <c r="AD697" s="14"/>
      <c r="AE697"/>
    </row>
    <row r="698" spans="7:31" x14ac:dyDescent="0.35">
      <c r="G698"/>
      <c r="H698" s="3"/>
      <c r="I698" s="15"/>
      <c r="J698" s="14"/>
      <c r="K698"/>
      <c r="M698" s="15"/>
      <c r="N698" s="14"/>
      <c r="O698"/>
      <c r="Q698" s="15"/>
      <c r="R698" s="14"/>
      <c r="S698"/>
      <c r="U698" s="15"/>
      <c r="V698" s="14"/>
      <c r="W698"/>
      <c r="Y698" s="15"/>
      <c r="Z698" s="14"/>
      <c r="AA698"/>
      <c r="AC698" s="15"/>
      <c r="AD698" s="14"/>
      <c r="AE698"/>
    </row>
    <row r="699" spans="7:31" x14ac:dyDescent="0.35">
      <c r="G699"/>
      <c r="H699" s="3"/>
      <c r="I699" s="15"/>
      <c r="J699" s="14"/>
      <c r="K699"/>
      <c r="M699" s="15"/>
      <c r="N699" s="14"/>
      <c r="O699"/>
      <c r="Q699" s="15"/>
      <c r="R699" s="14"/>
      <c r="S699"/>
      <c r="U699" s="15"/>
      <c r="V699" s="14"/>
      <c r="W699"/>
      <c r="Y699" s="15"/>
      <c r="Z699" s="14"/>
      <c r="AA699"/>
      <c r="AC699" s="15"/>
      <c r="AD699" s="14"/>
      <c r="AE699"/>
    </row>
    <row r="700" spans="7:31" x14ac:dyDescent="0.35">
      <c r="G700"/>
      <c r="H700" s="3"/>
      <c r="I700" s="15"/>
      <c r="J700" s="14"/>
      <c r="K700"/>
      <c r="M700" s="15"/>
      <c r="N700" s="14"/>
      <c r="O700"/>
      <c r="Q700" s="15"/>
      <c r="R700" s="14"/>
      <c r="S700"/>
      <c r="U700" s="15"/>
      <c r="V700" s="14"/>
      <c r="W700"/>
      <c r="Y700" s="15"/>
      <c r="Z700" s="14"/>
      <c r="AA700"/>
      <c r="AC700" s="15"/>
      <c r="AD700" s="14"/>
      <c r="AE700"/>
    </row>
    <row r="701" spans="7:31" x14ac:dyDescent="0.35">
      <c r="G701"/>
      <c r="H701" s="3"/>
      <c r="I701" s="15"/>
      <c r="J701" s="14"/>
      <c r="K701"/>
      <c r="M701" s="15"/>
      <c r="N701" s="14"/>
      <c r="O701"/>
      <c r="Q701" s="15"/>
      <c r="R701" s="14"/>
      <c r="S701"/>
      <c r="U701" s="15"/>
      <c r="V701" s="14"/>
      <c r="W701"/>
      <c r="Y701" s="15"/>
      <c r="Z701" s="14"/>
      <c r="AA701"/>
      <c r="AC701" s="15"/>
      <c r="AD701" s="14"/>
      <c r="AE701"/>
    </row>
    <row r="702" spans="7:31" x14ac:dyDescent="0.35">
      <c r="G702"/>
      <c r="H702" s="3"/>
      <c r="I702" s="15"/>
      <c r="J702" s="14"/>
      <c r="K702"/>
      <c r="M702" s="15"/>
      <c r="N702" s="14"/>
      <c r="O702"/>
      <c r="Q702" s="15"/>
      <c r="R702" s="14"/>
      <c r="S702"/>
      <c r="U702" s="15"/>
      <c r="V702" s="14"/>
      <c r="W702"/>
      <c r="Y702" s="15"/>
      <c r="Z702" s="14"/>
      <c r="AA702"/>
      <c r="AC702" s="15"/>
      <c r="AD702" s="14"/>
      <c r="AE702"/>
    </row>
    <row r="703" spans="7:31" x14ac:dyDescent="0.35">
      <c r="G703"/>
      <c r="H703" s="3"/>
      <c r="I703" s="15"/>
      <c r="J703" s="14"/>
      <c r="K703"/>
      <c r="M703" s="15"/>
      <c r="N703" s="14"/>
      <c r="O703"/>
      <c r="Q703" s="15"/>
      <c r="R703" s="14"/>
      <c r="S703"/>
      <c r="U703" s="15"/>
      <c r="V703" s="14"/>
      <c r="W703"/>
      <c r="Y703" s="15"/>
      <c r="Z703" s="14"/>
      <c r="AA703"/>
      <c r="AC703" s="15"/>
      <c r="AD703" s="14"/>
      <c r="AE703"/>
    </row>
    <row r="704" spans="7:31" x14ac:dyDescent="0.35">
      <c r="G704"/>
      <c r="H704" s="3"/>
      <c r="I704" s="15"/>
      <c r="J704" s="14"/>
      <c r="K704"/>
      <c r="M704" s="15"/>
      <c r="N704" s="14"/>
      <c r="O704"/>
      <c r="Q704" s="15"/>
      <c r="R704" s="14"/>
      <c r="S704"/>
      <c r="U704" s="15"/>
      <c r="V704" s="14"/>
      <c r="W704"/>
      <c r="Y704" s="15"/>
      <c r="Z704" s="14"/>
      <c r="AA704"/>
      <c r="AC704" s="15"/>
      <c r="AD704" s="14"/>
      <c r="AE704"/>
    </row>
    <row r="705" spans="7:31" x14ac:dyDescent="0.35">
      <c r="G705"/>
      <c r="H705" s="3"/>
      <c r="I705" s="15"/>
      <c r="J705" s="14"/>
      <c r="K705"/>
      <c r="M705" s="15"/>
      <c r="N705" s="14"/>
      <c r="O705"/>
      <c r="Q705" s="15"/>
      <c r="R705" s="14"/>
      <c r="S705"/>
      <c r="U705" s="15"/>
      <c r="V705" s="14"/>
      <c r="W705"/>
      <c r="Y705" s="15"/>
      <c r="Z705" s="14"/>
      <c r="AA705"/>
      <c r="AC705" s="15"/>
      <c r="AD705" s="14"/>
      <c r="AE705"/>
    </row>
    <row r="706" spans="7:31" x14ac:dyDescent="0.35">
      <c r="G706"/>
      <c r="H706" s="3"/>
      <c r="I706" s="15"/>
      <c r="J706" s="14"/>
      <c r="K706"/>
      <c r="M706" s="15"/>
      <c r="N706" s="14"/>
      <c r="O706"/>
      <c r="Q706" s="15"/>
      <c r="R706" s="14"/>
      <c r="S706"/>
      <c r="U706" s="15"/>
      <c r="V706" s="14"/>
      <c r="W706"/>
      <c r="Y706" s="15"/>
      <c r="Z706" s="14"/>
      <c r="AA706"/>
      <c r="AC706" s="15"/>
      <c r="AD706" s="14"/>
      <c r="AE706"/>
    </row>
    <row r="707" spans="7:31" x14ac:dyDescent="0.35">
      <c r="G707"/>
      <c r="H707" s="3"/>
      <c r="I707" s="15"/>
      <c r="J707" s="14"/>
      <c r="K707"/>
      <c r="M707" s="15"/>
      <c r="N707" s="14"/>
      <c r="O707"/>
      <c r="Q707" s="15"/>
      <c r="R707" s="14"/>
      <c r="S707"/>
      <c r="U707" s="15"/>
      <c r="V707" s="14"/>
      <c r="W707"/>
      <c r="Y707" s="15"/>
      <c r="Z707" s="14"/>
      <c r="AA707"/>
      <c r="AC707" s="15"/>
      <c r="AD707" s="14"/>
      <c r="AE707"/>
    </row>
    <row r="708" spans="7:31" x14ac:dyDescent="0.35">
      <c r="G708"/>
      <c r="H708" s="3"/>
      <c r="I708" s="15"/>
      <c r="J708" s="14"/>
      <c r="K708"/>
      <c r="M708" s="15"/>
      <c r="N708" s="14"/>
      <c r="O708"/>
      <c r="Q708" s="15"/>
      <c r="R708" s="14"/>
      <c r="S708"/>
      <c r="U708" s="15"/>
      <c r="V708" s="14"/>
      <c r="W708"/>
      <c r="Y708" s="15"/>
      <c r="Z708" s="14"/>
      <c r="AA708"/>
      <c r="AC708" s="15"/>
      <c r="AD708" s="14"/>
      <c r="AE708"/>
    </row>
    <row r="709" spans="7:31" x14ac:dyDescent="0.35">
      <c r="G709"/>
      <c r="H709" s="3"/>
      <c r="I709" s="15"/>
      <c r="J709" s="14"/>
      <c r="K709"/>
      <c r="M709" s="15"/>
      <c r="N709" s="14"/>
      <c r="O709"/>
      <c r="Q709" s="15"/>
      <c r="R709" s="14"/>
      <c r="S709"/>
      <c r="U709" s="15"/>
      <c r="V709" s="14"/>
      <c r="W709"/>
      <c r="Y709" s="15"/>
      <c r="Z709" s="14"/>
      <c r="AA709"/>
      <c r="AC709" s="15"/>
      <c r="AD709" s="14"/>
      <c r="AE709"/>
    </row>
    <row r="710" spans="7:31" x14ac:dyDescent="0.35">
      <c r="G710"/>
      <c r="H710" s="3"/>
      <c r="I710" s="15"/>
      <c r="J710" s="14"/>
      <c r="K710"/>
      <c r="M710" s="15"/>
      <c r="N710" s="14"/>
      <c r="O710"/>
      <c r="Q710" s="15"/>
      <c r="R710" s="14"/>
      <c r="S710"/>
      <c r="U710" s="15"/>
      <c r="V710" s="14"/>
      <c r="W710"/>
      <c r="Y710" s="15"/>
      <c r="Z710" s="14"/>
      <c r="AA710"/>
      <c r="AC710" s="15"/>
      <c r="AD710" s="14"/>
      <c r="AE710"/>
    </row>
    <row r="711" spans="7:31" x14ac:dyDescent="0.35">
      <c r="G711"/>
      <c r="H711" s="3"/>
      <c r="I711" s="15"/>
      <c r="J711" s="14"/>
      <c r="K711"/>
      <c r="M711" s="15"/>
      <c r="N711" s="14"/>
      <c r="O711"/>
      <c r="Q711" s="15"/>
      <c r="R711" s="14"/>
      <c r="S711"/>
      <c r="U711" s="15"/>
      <c r="V711" s="14"/>
      <c r="W711"/>
      <c r="Y711" s="15"/>
      <c r="Z711" s="14"/>
      <c r="AA711"/>
      <c r="AC711" s="15"/>
      <c r="AD711" s="14"/>
      <c r="AE711"/>
    </row>
    <row r="712" spans="7:31" x14ac:dyDescent="0.35">
      <c r="G712"/>
      <c r="H712" s="3"/>
      <c r="I712" s="15"/>
      <c r="J712" s="14"/>
      <c r="K712"/>
      <c r="M712" s="15"/>
      <c r="N712" s="14"/>
      <c r="O712"/>
      <c r="Q712" s="15"/>
      <c r="R712" s="14"/>
      <c r="S712"/>
      <c r="U712" s="15"/>
      <c r="V712" s="14"/>
      <c r="W712"/>
      <c r="Y712" s="15"/>
      <c r="Z712" s="14"/>
      <c r="AA712"/>
      <c r="AC712" s="15"/>
      <c r="AD712" s="14"/>
      <c r="AE712"/>
    </row>
    <row r="713" spans="7:31" x14ac:dyDescent="0.35">
      <c r="G713"/>
      <c r="H713" s="3"/>
      <c r="I713" s="15"/>
      <c r="J713" s="14"/>
      <c r="K713"/>
      <c r="M713" s="15"/>
      <c r="N713" s="14"/>
      <c r="O713"/>
      <c r="Q713" s="15"/>
      <c r="R713" s="14"/>
      <c r="S713"/>
      <c r="U713" s="15"/>
      <c r="V713" s="14"/>
      <c r="W713"/>
      <c r="Y713" s="15"/>
      <c r="Z713" s="14"/>
      <c r="AA713"/>
      <c r="AC713" s="15"/>
      <c r="AD713" s="14"/>
      <c r="AE713"/>
    </row>
    <row r="714" spans="7:31" x14ac:dyDescent="0.35">
      <c r="G714"/>
      <c r="H714" s="3"/>
      <c r="I714" s="15"/>
      <c r="J714" s="14"/>
      <c r="K714"/>
      <c r="M714" s="15"/>
      <c r="N714" s="14"/>
      <c r="O714"/>
      <c r="Q714" s="15"/>
      <c r="R714" s="14"/>
      <c r="S714"/>
      <c r="U714" s="15"/>
      <c r="V714" s="14"/>
      <c r="W714"/>
      <c r="Y714" s="15"/>
      <c r="Z714" s="14"/>
      <c r="AA714"/>
      <c r="AC714" s="15"/>
      <c r="AD714" s="14"/>
      <c r="AE714"/>
    </row>
    <row r="715" spans="7:31" x14ac:dyDescent="0.35">
      <c r="G715"/>
      <c r="H715" s="3"/>
      <c r="I715" s="15"/>
      <c r="J715" s="14"/>
      <c r="K715"/>
      <c r="M715" s="15"/>
      <c r="N715" s="14"/>
      <c r="O715"/>
      <c r="Q715" s="15"/>
      <c r="R715" s="14"/>
      <c r="S715"/>
      <c r="U715" s="15"/>
      <c r="V715" s="14"/>
      <c r="W715"/>
      <c r="Y715" s="15"/>
      <c r="Z715" s="14"/>
      <c r="AA715"/>
      <c r="AC715" s="15"/>
      <c r="AD715" s="14"/>
      <c r="AE715"/>
    </row>
    <row r="716" spans="7:31" x14ac:dyDescent="0.35">
      <c r="G716"/>
      <c r="H716" s="3"/>
      <c r="I716" s="15"/>
      <c r="J716" s="14"/>
      <c r="K716"/>
      <c r="M716" s="15"/>
      <c r="N716" s="14"/>
      <c r="O716"/>
      <c r="Q716" s="15"/>
      <c r="R716" s="14"/>
      <c r="S716"/>
      <c r="U716" s="15"/>
      <c r="V716" s="14"/>
      <c r="W716"/>
      <c r="Y716" s="15"/>
      <c r="Z716" s="14"/>
      <c r="AA716"/>
      <c r="AC716" s="15"/>
      <c r="AD716" s="14"/>
      <c r="AE716"/>
    </row>
    <row r="717" spans="7:31" x14ac:dyDescent="0.35">
      <c r="G717"/>
      <c r="H717" s="3"/>
      <c r="I717" s="15"/>
      <c r="J717" s="14"/>
      <c r="K717"/>
      <c r="M717" s="15"/>
      <c r="N717" s="14"/>
      <c r="O717"/>
      <c r="Q717" s="15"/>
      <c r="R717" s="14"/>
      <c r="S717"/>
      <c r="U717" s="15"/>
      <c r="V717" s="14"/>
      <c r="W717"/>
      <c r="Y717" s="15"/>
      <c r="Z717" s="14"/>
      <c r="AA717"/>
      <c r="AC717" s="15"/>
      <c r="AD717" s="14"/>
      <c r="AE717"/>
    </row>
    <row r="718" spans="7:31" x14ac:dyDescent="0.35">
      <c r="G718"/>
      <c r="H718" s="3"/>
      <c r="I718" s="15"/>
      <c r="J718" s="14"/>
      <c r="K718"/>
      <c r="M718" s="15"/>
      <c r="N718" s="14"/>
      <c r="O718"/>
      <c r="Q718" s="15"/>
      <c r="R718" s="14"/>
      <c r="S718"/>
      <c r="U718" s="15"/>
      <c r="V718" s="14"/>
      <c r="W718"/>
      <c r="Y718" s="15"/>
      <c r="Z718" s="14"/>
      <c r="AA718"/>
      <c r="AC718" s="15"/>
      <c r="AD718" s="14"/>
      <c r="AE718"/>
    </row>
    <row r="719" spans="7:31" x14ac:dyDescent="0.35">
      <c r="G719"/>
      <c r="H719" s="3"/>
      <c r="I719" s="15"/>
      <c r="J719" s="14"/>
      <c r="K719"/>
      <c r="M719" s="15"/>
      <c r="N719" s="14"/>
      <c r="O719"/>
      <c r="Q719" s="15"/>
      <c r="R719" s="14"/>
      <c r="S719"/>
      <c r="U719" s="15"/>
      <c r="V719" s="14"/>
      <c r="W719"/>
      <c r="Y719" s="15"/>
      <c r="Z719" s="14"/>
      <c r="AA719"/>
      <c r="AC719" s="15"/>
      <c r="AD719" s="14"/>
      <c r="AE719"/>
    </row>
    <row r="720" spans="7:31" x14ac:dyDescent="0.35">
      <c r="G720"/>
      <c r="H720" s="3"/>
      <c r="I720" s="15"/>
      <c r="J720" s="14"/>
      <c r="K720"/>
      <c r="M720" s="15"/>
      <c r="N720" s="14"/>
      <c r="O720"/>
      <c r="Q720" s="15"/>
      <c r="R720" s="14"/>
      <c r="S720"/>
      <c r="U720" s="15"/>
      <c r="V720" s="14"/>
      <c r="W720"/>
      <c r="Y720" s="15"/>
      <c r="Z720" s="14"/>
      <c r="AA720"/>
      <c r="AC720" s="15"/>
      <c r="AD720" s="14"/>
      <c r="AE720"/>
    </row>
    <row r="721" spans="7:31" x14ac:dyDescent="0.35">
      <c r="G721"/>
      <c r="H721" s="3"/>
      <c r="I721" s="15"/>
      <c r="J721" s="14"/>
      <c r="K721"/>
      <c r="M721" s="15"/>
      <c r="N721" s="14"/>
      <c r="O721"/>
      <c r="Q721" s="15"/>
      <c r="R721" s="14"/>
      <c r="S721"/>
      <c r="U721" s="15"/>
      <c r="V721" s="14"/>
      <c r="W721"/>
      <c r="Y721" s="15"/>
      <c r="Z721" s="14"/>
      <c r="AA721"/>
      <c r="AC721" s="15"/>
      <c r="AD721" s="14"/>
      <c r="AE721"/>
    </row>
    <row r="722" spans="7:31" x14ac:dyDescent="0.35">
      <c r="G722"/>
      <c r="H722" s="3"/>
      <c r="I722" s="15"/>
      <c r="J722" s="14"/>
      <c r="K722"/>
      <c r="M722" s="15"/>
      <c r="N722" s="14"/>
      <c r="O722"/>
      <c r="Q722" s="15"/>
      <c r="R722" s="14"/>
      <c r="S722"/>
      <c r="U722" s="15"/>
      <c r="V722" s="14"/>
      <c r="W722"/>
      <c r="Y722" s="15"/>
      <c r="Z722" s="14"/>
      <c r="AA722"/>
      <c r="AC722" s="15"/>
      <c r="AD722" s="14"/>
      <c r="AE722"/>
    </row>
    <row r="723" spans="7:31" x14ac:dyDescent="0.35">
      <c r="G723"/>
      <c r="H723" s="3"/>
      <c r="I723" s="15"/>
      <c r="J723" s="14"/>
      <c r="K723"/>
      <c r="M723" s="15"/>
      <c r="N723" s="14"/>
      <c r="O723"/>
      <c r="Q723" s="15"/>
      <c r="R723" s="14"/>
      <c r="S723"/>
      <c r="U723" s="15"/>
      <c r="V723" s="14"/>
      <c r="W723"/>
      <c r="Y723" s="15"/>
      <c r="Z723" s="14"/>
      <c r="AA723"/>
      <c r="AC723" s="15"/>
      <c r="AD723" s="14"/>
      <c r="AE723"/>
    </row>
    <row r="724" spans="7:31" x14ac:dyDescent="0.35">
      <c r="G724"/>
      <c r="H724" s="3"/>
      <c r="I724" s="15"/>
      <c r="J724" s="14"/>
      <c r="K724"/>
      <c r="M724" s="15"/>
      <c r="N724" s="14"/>
      <c r="O724"/>
      <c r="Q724" s="15"/>
      <c r="R724" s="14"/>
      <c r="S724"/>
      <c r="U724" s="15"/>
      <c r="V724" s="14"/>
      <c r="W724"/>
      <c r="Y724" s="15"/>
      <c r="Z724" s="14"/>
      <c r="AA724"/>
      <c r="AC724" s="15"/>
      <c r="AD724" s="14"/>
      <c r="AE724"/>
    </row>
    <row r="725" spans="7:31" x14ac:dyDescent="0.35">
      <c r="G725"/>
      <c r="H725" s="3"/>
      <c r="I725" s="15"/>
      <c r="J725" s="14"/>
      <c r="K725"/>
      <c r="M725" s="15"/>
      <c r="N725" s="14"/>
      <c r="O725"/>
      <c r="Q725" s="15"/>
      <c r="R725" s="14"/>
      <c r="S725"/>
      <c r="U725" s="15"/>
      <c r="V725" s="14"/>
      <c r="W725"/>
      <c r="Y725" s="15"/>
      <c r="Z725" s="14"/>
      <c r="AA725"/>
      <c r="AC725" s="15"/>
      <c r="AD725" s="14"/>
      <c r="AE725"/>
    </row>
    <row r="726" spans="7:31" x14ac:dyDescent="0.35">
      <c r="G726"/>
      <c r="H726" s="3"/>
      <c r="I726" s="15"/>
      <c r="J726" s="14"/>
      <c r="K726"/>
      <c r="M726" s="15"/>
      <c r="N726" s="14"/>
      <c r="O726"/>
      <c r="Q726" s="15"/>
      <c r="R726" s="14"/>
      <c r="S726"/>
      <c r="U726" s="15"/>
      <c r="V726" s="14"/>
      <c r="W726"/>
      <c r="Y726" s="15"/>
      <c r="Z726" s="14"/>
      <c r="AA726"/>
      <c r="AC726" s="15"/>
      <c r="AD726" s="14"/>
      <c r="AE726"/>
    </row>
    <row r="727" spans="7:31" x14ac:dyDescent="0.35">
      <c r="G727"/>
      <c r="H727" s="3"/>
      <c r="I727" s="15"/>
      <c r="J727" s="14"/>
      <c r="K727"/>
      <c r="M727" s="15"/>
      <c r="N727" s="14"/>
      <c r="O727"/>
      <c r="Q727" s="15"/>
      <c r="R727" s="14"/>
      <c r="S727"/>
      <c r="U727" s="15"/>
      <c r="V727" s="14"/>
      <c r="W727"/>
      <c r="Y727" s="15"/>
      <c r="Z727" s="14"/>
      <c r="AA727"/>
      <c r="AC727" s="15"/>
      <c r="AD727" s="14"/>
      <c r="AE727"/>
    </row>
    <row r="728" spans="7:31" x14ac:dyDescent="0.35">
      <c r="G728"/>
      <c r="H728" s="3"/>
      <c r="I728" s="15"/>
      <c r="J728" s="14"/>
      <c r="K728"/>
      <c r="M728" s="15"/>
      <c r="N728" s="14"/>
      <c r="O728"/>
      <c r="Q728" s="15"/>
      <c r="R728" s="14"/>
      <c r="S728"/>
      <c r="U728" s="15"/>
      <c r="V728" s="14"/>
      <c r="W728"/>
      <c r="Y728" s="15"/>
      <c r="Z728" s="14"/>
      <c r="AA728"/>
      <c r="AC728" s="15"/>
      <c r="AD728" s="14"/>
      <c r="AE728"/>
    </row>
    <row r="729" spans="7:31" x14ac:dyDescent="0.35">
      <c r="G729"/>
      <c r="H729" s="3"/>
      <c r="I729" s="15"/>
      <c r="J729" s="14"/>
      <c r="K729"/>
      <c r="M729" s="15"/>
      <c r="N729" s="14"/>
      <c r="O729"/>
      <c r="Q729" s="15"/>
      <c r="R729" s="14"/>
      <c r="S729"/>
      <c r="U729" s="15"/>
      <c r="V729" s="14"/>
      <c r="W729"/>
      <c r="Y729" s="15"/>
      <c r="Z729" s="14"/>
      <c r="AA729"/>
      <c r="AC729" s="15"/>
      <c r="AD729" s="14"/>
      <c r="AE729"/>
    </row>
    <row r="730" spans="7:31" x14ac:dyDescent="0.35">
      <c r="G730"/>
      <c r="H730" s="3"/>
      <c r="I730" s="15"/>
      <c r="J730" s="14"/>
      <c r="K730"/>
      <c r="M730" s="15"/>
      <c r="N730" s="14"/>
      <c r="O730"/>
      <c r="Q730" s="15"/>
      <c r="R730" s="14"/>
      <c r="S730"/>
      <c r="U730" s="15"/>
      <c r="V730" s="14"/>
      <c r="W730"/>
      <c r="Y730" s="15"/>
      <c r="Z730" s="14"/>
      <c r="AA730"/>
      <c r="AC730" s="15"/>
      <c r="AD730" s="14"/>
      <c r="AE730"/>
    </row>
    <row r="731" spans="7:31" x14ac:dyDescent="0.35">
      <c r="G731"/>
      <c r="H731" s="3"/>
      <c r="I731" s="15"/>
      <c r="J731" s="14"/>
      <c r="K731"/>
      <c r="M731" s="15"/>
      <c r="N731" s="14"/>
      <c r="O731"/>
      <c r="Q731" s="15"/>
      <c r="R731" s="14"/>
      <c r="S731"/>
      <c r="U731" s="15"/>
      <c r="V731" s="14"/>
      <c r="W731"/>
      <c r="Y731" s="15"/>
      <c r="Z731" s="14"/>
      <c r="AA731"/>
      <c r="AC731" s="15"/>
      <c r="AD731" s="14"/>
      <c r="AE731"/>
    </row>
    <row r="732" spans="7:31" x14ac:dyDescent="0.35">
      <c r="G732"/>
      <c r="H732" s="3"/>
      <c r="I732" s="15"/>
      <c r="J732" s="14"/>
      <c r="K732"/>
      <c r="M732" s="15"/>
      <c r="N732" s="14"/>
      <c r="O732"/>
      <c r="Q732" s="15"/>
      <c r="R732" s="14"/>
      <c r="S732"/>
      <c r="U732" s="15"/>
      <c r="V732" s="14"/>
      <c r="W732"/>
      <c r="Y732" s="15"/>
      <c r="Z732" s="14"/>
      <c r="AA732"/>
      <c r="AC732" s="15"/>
      <c r="AD732" s="14"/>
      <c r="AE732"/>
    </row>
    <row r="733" spans="7:31" x14ac:dyDescent="0.35">
      <c r="G733"/>
      <c r="H733" s="3"/>
      <c r="I733" s="15"/>
      <c r="J733" s="14"/>
      <c r="K733"/>
      <c r="M733" s="15"/>
      <c r="N733" s="14"/>
      <c r="O733"/>
      <c r="Q733" s="15"/>
      <c r="R733" s="14"/>
      <c r="S733"/>
      <c r="U733" s="15"/>
      <c r="V733" s="14"/>
      <c r="W733"/>
      <c r="Y733" s="15"/>
      <c r="Z733" s="14"/>
      <c r="AA733"/>
      <c r="AC733" s="15"/>
      <c r="AD733" s="14"/>
      <c r="AE733"/>
    </row>
    <row r="734" spans="7:31" x14ac:dyDescent="0.35">
      <c r="G734"/>
      <c r="H734" s="3"/>
      <c r="I734" s="15"/>
      <c r="J734" s="14"/>
      <c r="K734"/>
      <c r="M734" s="15"/>
      <c r="N734" s="14"/>
      <c r="O734"/>
      <c r="Q734" s="15"/>
      <c r="R734" s="14"/>
      <c r="S734"/>
      <c r="U734" s="15"/>
      <c r="V734" s="14"/>
      <c r="W734"/>
      <c r="Y734" s="15"/>
      <c r="Z734" s="14"/>
      <c r="AA734"/>
      <c r="AC734" s="15"/>
      <c r="AD734" s="14"/>
      <c r="AE734"/>
    </row>
    <row r="735" spans="7:31" x14ac:dyDescent="0.35">
      <c r="G735"/>
      <c r="H735" s="3"/>
      <c r="I735" s="15"/>
      <c r="J735" s="14"/>
      <c r="K735"/>
      <c r="M735" s="15"/>
      <c r="N735" s="14"/>
      <c r="O735"/>
      <c r="Q735" s="15"/>
      <c r="R735" s="14"/>
      <c r="S735"/>
      <c r="U735" s="15"/>
      <c r="V735" s="14"/>
      <c r="W735"/>
      <c r="Y735" s="15"/>
      <c r="Z735" s="14"/>
      <c r="AA735"/>
      <c r="AC735" s="15"/>
      <c r="AD735" s="14"/>
      <c r="AE735"/>
    </row>
    <row r="736" spans="7:31" x14ac:dyDescent="0.35">
      <c r="G736"/>
      <c r="H736" s="3"/>
      <c r="I736" s="15"/>
      <c r="J736" s="14"/>
      <c r="K736"/>
      <c r="M736" s="15"/>
      <c r="N736" s="14"/>
      <c r="O736"/>
      <c r="Q736" s="15"/>
      <c r="R736" s="14"/>
      <c r="S736"/>
      <c r="U736" s="15"/>
      <c r="V736" s="14"/>
      <c r="W736"/>
      <c r="Y736" s="15"/>
      <c r="Z736" s="14"/>
      <c r="AA736"/>
      <c r="AC736" s="15"/>
      <c r="AD736" s="14"/>
      <c r="AE736"/>
    </row>
    <row r="737" spans="7:31" x14ac:dyDescent="0.35">
      <c r="G737"/>
      <c r="H737" s="3"/>
      <c r="I737" s="15"/>
      <c r="J737" s="14"/>
      <c r="K737"/>
      <c r="M737" s="15"/>
      <c r="N737" s="14"/>
      <c r="O737"/>
      <c r="Q737" s="15"/>
      <c r="R737" s="14"/>
      <c r="S737"/>
      <c r="U737" s="15"/>
      <c r="V737" s="14"/>
      <c r="W737"/>
      <c r="Y737" s="15"/>
      <c r="Z737" s="14"/>
      <c r="AA737"/>
      <c r="AC737" s="15"/>
      <c r="AD737" s="14"/>
      <c r="AE737"/>
    </row>
    <row r="738" spans="7:31" x14ac:dyDescent="0.35">
      <c r="G738"/>
      <c r="H738" s="3"/>
      <c r="I738" s="15"/>
      <c r="J738" s="14"/>
      <c r="K738"/>
      <c r="M738" s="15"/>
      <c r="N738" s="14"/>
      <c r="O738"/>
      <c r="Q738" s="15"/>
      <c r="R738" s="14"/>
      <c r="S738"/>
      <c r="U738" s="15"/>
      <c r="V738" s="14"/>
      <c r="W738"/>
      <c r="Y738" s="15"/>
      <c r="Z738" s="14"/>
      <c r="AA738"/>
      <c r="AC738" s="15"/>
      <c r="AD738" s="14"/>
      <c r="AE738"/>
    </row>
    <row r="739" spans="7:31" x14ac:dyDescent="0.35">
      <c r="G739"/>
      <c r="H739" s="3"/>
      <c r="I739" s="15"/>
      <c r="J739" s="14"/>
      <c r="K739"/>
      <c r="M739" s="15"/>
      <c r="N739" s="14"/>
      <c r="O739"/>
      <c r="Q739" s="15"/>
      <c r="R739" s="14"/>
      <c r="S739"/>
      <c r="U739" s="15"/>
      <c r="V739" s="14"/>
      <c r="W739"/>
      <c r="Y739" s="15"/>
      <c r="Z739" s="14"/>
      <c r="AA739"/>
      <c r="AC739" s="15"/>
      <c r="AD739" s="14"/>
      <c r="AE739"/>
    </row>
    <row r="740" spans="7:31" x14ac:dyDescent="0.35">
      <c r="G740"/>
      <c r="H740" s="3"/>
      <c r="I740" s="15"/>
      <c r="J740" s="14"/>
      <c r="K740"/>
      <c r="M740" s="15"/>
      <c r="N740" s="14"/>
      <c r="O740"/>
      <c r="Q740" s="15"/>
      <c r="R740" s="14"/>
      <c r="S740"/>
      <c r="U740" s="15"/>
      <c r="V740" s="14"/>
      <c r="W740"/>
      <c r="Y740" s="15"/>
      <c r="Z740" s="14"/>
      <c r="AA740"/>
      <c r="AC740" s="15"/>
      <c r="AD740" s="14"/>
      <c r="AE740"/>
    </row>
    <row r="741" spans="7:31" x14ac:dyDescent="0.35">
      <c r="G741"/>
      <c r="H741" s="3"/>
      <c r="I741" s="15"/>
      <c r="J741" s="14"/>
      <c r="K741"/>
      <c r="M741" s="15"/>
      <c r="N741" s="14"/>
      <c r="O741"/>
      <c r="Q741" s="15"/>
      <c r="R741" s="14"/>
      <c r="S741"/>
      <c r="U741" s="15"/>
      <c r="V741" s="14"/>
      <c r="W741"/>
      <c r="Y741" s="15"/>
      <c r="Z741" s="14"/>
      <c r="AA741"/>
      <c r="AC741" s="15"/>
      <c r="AD741" s="14"/>
      <c r="AE741"/>
    </row>
    <row r="742" spans="7:31" x14ac:dyDescent="0.35">
      <c r="G742"/>
      <c r="H742" s="3"/>
      <c r="I742" s="15"/>
      <c r="J742" s="14"/>
      <c r="K742"/>
      <c r="M742" s="15"/>
      <c r="N742" s="14"/>
      <c r="O742"/>
      <c r="Q742" s="15"/>
      <c r="R742" s="14"/>
      <c r="S742"/>
      <c r="U742" s="15"/>
      <c r="V742" s="14"/>
      <c r="W742"/>
      <c r="Y742" s="15"/>
      <c r="Z742" s="14"/>
      <c r="AA742"/>
      <c r="AC742" s="15"/>
      <c r="AD742" s="14"/>
      <c r="AE742"/>
    </row>
    <row r="743" spans="7:31" x14ac:dyDescent="0.35">
      <c r="G743"/>
      <c r="H743" s="3"/>
      <c r="I743" s="15"/>
      <c r="J743" s="14"/>
      <c r="K743"/>
      <c r="M743" s="15"/>
      <c r="N743" s="14"/>
      <c r="O743"/>
      <c r="Q743" s="15"/>
      <c r="R743" s="14"/>
      <c r="S743"/>
      <c r="U743" s="15"/>
      <c r="V743" s="14"/>
      <c r="W743"/>
      <c r="Y743" s="15"/>
      <c r="Z743" s="14"/>
      <c r="AA743"/>
      <c r="AC743" s="15"/>
      <c r="AD743" s="14"/>
      <c r="AE743"/>
    </row>
    <row r="744" spans="7:31" x14ac:dyDescent="0.35">
      <c r="G744"/>
      <c r="H744" s="3"/>
      <c r="I744" s="15"/>
      <c r="J744" s="14"/>
      <c r="K744"/>
      <c r="M744" s="15"/>
      <c r="N744" s="14"/>
      <c r="O744"/>
      <c r="Q744" s="15"/>
      <c r="R744" s="14"/>
      <c r="S744"/>
      <c r="U744" s="15"/>
      <c r="V744" s="14"/>
      <c r="W744"/>
      <c r="Y744" s="15"/>
      <c r="Z744" s="14"/>
      <c r="AA744"/>
      <c r="AC744" s="15"/>
      <c r="AD744" s="14"/>
      <c r="AE744"/>
    </row>
    <row r="745" spans="7:31" x14ac:dyDescent="0.35">
      <c r="G745"/>
      <c r="H745" s="3"/>
      <c r="I745" s="15"/>
      <c r="J745" s="14"/>
      <c r="K745"/>
      <c r="M745" s="15"/>
      <c r="N745" s="14"/>
      <c r="O745"/>
      <c r="Q745" s="15"/>
      <c r="R745" s="14"/>
      <c r="S745"/>
      <c r="U745" s="15"/>
      <c r="V745" s="14"/>
      <c r="W745"/>
      <c r="Y745" s="15"/>
      <c r="Z745" s="14"/>
      <c r="AA745"/>
      <c r="AC745" s="15"/>
      <c r="AD745" s="14"/>
      <c r="AE745"/>
    </row>
    <row r="746" spans="7:31" x14ac:dyDescent="0.35">
      <c r="G746"/>
      <c r="H746" s="3"/>
      <c r="I746" s="15"/>
      <c r="J746" s="14"/>
      <c r="K746"/>
      <c r="M746" s="15"/>
      <c r="N746" s="14"/>
      <c r="O746"/>
      <c r="Q746" s="15"/>
      <c r="R746" s="14"/>
      <c r="S746"/>
      <c r="U746" s="15"/>
      <c r="V746" s="14"/>
      <c r="W746"/>
      <c r="Y746" s="15"/>
      <c r="Z746" s="14"/>
      <c r="AA746"/>
      <c r="AC746" s="15"/>
      <c r="AD746" s="14"/>
      <c r="AE746"/>
    </row>
    <row r="747" spans="7:31" x14ac:dyDescent="0.35">
      <c r="G747"/>
      <c r="H747" s="3"/>
      <c r="I747" s="15"/>
      <c r="J747" s="14"/>
      <c r="K747"/>
      <c r="M747" s="15"/>
      <c r="N747" s="14"/>
      <c r="O747"/>
      <c r="Q747" s="15"/>
      <c r="R747" s="14"/>
      <c r="S747"/>
      <c r="U747" s="15"/>
      <c r="V747" s="14"/>
      <c r="W747"/>
      <c r="Y747" s="15"/>
      <c r="Z747" s="14"/>
      <c r="AA747"/>
      <c r="AC747" s="15"/>
      <c r="AD747" s="14"/>
      <c r="AE747"/>
    </row>
    <row r="748" spans="7:31" x14ac:dyDescent="0.35">
      <c r="G748"/>
      <c r="H748" s="3"/>
      <c r="I748" s="15"/>
      <c r="J748" s="14"/>
      <c r="K748"/>
      <c r="M748" s="15"/>
      <c r="N748" s="14"/>
      <c r="O748"/>
      <c r="Q748" s="15"/>
      <c r="R748" s="14"/>
      <c r="S748"/>
      <c r="U748" s="15"/>
      <c r="V748" s="14"/>
      <c r="W748"/>
      <c r="Y748" s="15"/>
      <c r="Z748" s="14"/>
      <c r="AA748"/>
      <c r="AC748" s="15"/>
      <c r="AD748" s="14"/>
      <c r="AE748"/>
    </row>
    <row r="749" spans="7:31" x14ac:dyDescent="0.35">
      <c r="G749"/>
      <c r="H749" s="3"/>
      <c r="I749" s="15"/>
      <c r="J749" s="14"/>
      <c r="K749"/>
      <c r="M749" s="15"/>
      <c r="N749" s="14"/>
      <c r="O749"/>
      <c r="Q749" s="15"/>
      <c r="R749" s="14"/>
      <c r="S749"/>
      <c r="U749" s="15"/>
      <c r="V749" s="14"/>
      <c r="W749"/>
      <c r="Y749" s="15"/>
      <c r="Z749" s="14"/>
      <c r="AA749"/>
      <c r="AC749" s="15"/>
      <c r="AD749" s="14"/>
      <c r="AE749"/>
    </row>
    <row r="750" spans="7:31" x14ac:dyDescent="0.35">
      <c r="G750"/>
      <c r="H750" s="3"/>
      <c r="I750" s="15"/>
      <c r="J750" s="14"/>
      <c r="K750"/>
      <c r="M750" s="15"/>
      <c r="N750" s="14"/>
      <c r="O750"/>
      <c r="Q750" s="15"/>
      <c r="R750" s="14"/>
      <c r="S750"/>
      <c r="U750" s="15"/>
      <c r="V750" s="14"/>
      <c r="W750"/>
      <c r="Y750" s="15"/>
      <c r="Z750" s="14"/>
      <c r="AA750"/>
      <c r="AC750" s="15"/>
      <c r="AD750" s="14"/>
      <c r="AE750"/>
    </row>
    <row r="751" spans="7:31" x14ac:dyDescent="0.35">
      <c r="G751"/>
      <c r="H751" s="3"/>
      <c r="I751" s="15"/>
      <c r="J751" s="14"/>
      <c r="K751"/>
      <c r="M751" s="15"/>
      <c r="N751" s="14"/>
      <c r="O751"/>
      <c r="Q751" s="15"/>
      <c r="R751" s="14"/>
      <c r="S751"/>
      <c r="U751" s="15"/>
      <c r="V751" s="14"/>
      <c r="W751"/>
      <c r="Y751" s="15"/>
      <c r="Z751" s="14"/>
      <c r="AA751"/>
      <c r="AC751" s="15"/>
      <c r="AD751" s="14"/>
      <c r="AE751"/>
    </row>
    <row r="752" spans="7:31" x14ac:dyDescent="0.35">
      <c r="G752"/>
      <c r="H752" s="3"/>
      <c r="I752" s="15"/>
      <c r="J752" s="14"/>
      <c r="K752"/>
      <c r="M752" s="15"/>
      <c r="N752" s="14"/>
      <c r="O752"/>
      <c r="Q752" s="15"/>
      <c r="R752" s="14"/>
      <c r="S752"/>
      <c r="U752" s="15"/>
      <c r="V752" s="14"/>
      <c r="W752"/>
      <c r="Y752" s="15"/>
      <c r="Z752" s="14"/>
      <c r="AA752"/>
      <c r="AC752" s="15"/>
      <c r="AD752" s="14"/>
      <c r="AE752"/>
    </row>
    <row r="753" spans="7:31" x14ac:dyDescent="0.35">
      <c r="G753"/>
      <c r="H753" s="3"/>
      <c r="I753" s="15"/>
      <c r="J753" s="14"/>
      <c r="K753"/>
      <c r="M753" s="15"/>
      <c r="N753" s="14"/>
      <c r="O753"/>
      <c r="Q753" s="15"/>
      <c r="R753" s="14"/>
      <c r="S753"/>
      <c r="U753" s="15"/>
      <c r="V753" s="14"/>
      <c r="W753"/>
      <c r="Y753" s="15"/>
      <c r="Z753" s="14"/>
      <c r="AA753"/>
      <c r="AC753" s="15"/>
      <c r="AD753" s="14"/>
      <c r="AE753"/>
    </row>
    <row r="754" spans="7:31" x14ac:dyDescent="0.35">
      <c r="G754"/>
      <c r="H754" s="3"/>
      <c r="I754" s="15"/>
      <c r="J754" s="14"/>
      <c r="K754"/>
      <c r="M754" s="15"/>
      <c r="N754" s="14"/>
      <c r="O754"/>
      <c r="Q754" s="15"/>
      <c r="R754" s="14"/>
      <c r="S754"/>
      <c r="U754" s="15"/>
      <c r="V754" s="14"/>
      <c r="W754"/>
      <c r="Y754" s="15"/>
      <c r="Z754" s="14"/>
      <c r="AA754"/>
      <c r="AC754" s="15"/>
      <c r="AD754" s="14"/>
      <c r="AE754"/>
    </row>
    <row r="755" spans="7:31" x14ac:dyDescent="0.35">
      <c r="G755"/>
      <c r="H755" s="3"/>
      <c r="I755" s="15"/>
      <c r="J755" s="14"/>
      <c r="K755"/>
      <c r="M755" s="15"/>
      <c r="N755" s="14"/>
      <c r="O755"/>
      <c r="Q755" s="15"/>
      <c r="R755" s="14"/>
      <c r="S755"/>
      <c r="U755" s="15"/>
      <c r="V755" s="14"/>
      <c r="W755"/>
      <c r="Y755" s="15"/>
      <c r="Z755" s="14"/>
      <c r="AA755"/>
      <c r="AC755" s="15"/>
      <c r="AD755" s="14"/>
      <c r="AE755"/>
    </row>
    <row r="756" spans="7:31" x14ac:dyDescent="0.35">
      <c r="G756"/>
      <c r="H756" s="3"/>
      <c r="I756" s="15"/>
      <c r="J756" s="14"/>
      <c r="K756"/>
      <c r="M756" s="15"/>
      <c r="N756" s="14"/>
      <c r="O756"/>
      <c r="Q756" s="15"/>
      <c r="R756" s="14"/>
      <c r="S756"/>
      <c r="U756" s="15"/>
      <c r="V756" s="14"/>
      <c r="W756"/>
      <c r="Y756" s="15"/>
      <c r="Z756" s="14"/>
      <c r="AA756"/>
      <c r="AC756" s="15"/>
      <c r="AD756" s="14"/>
      <c r="AE756"/>
    </row>
    <row r="757" spans="7:31" x14ac:dyDescent="0.35">
      <c r="G757"/>
      <c r="H757" s="3"/>
      <c r="I757" s="15"/>
      <c r="J757" s="14"/>
      <c r="K757"/>
      <c r="M757" s="15"/>
      <c r="N757" s="14"/>
      <c r="O757"/>
      <c r="Q757" s="15"/>
      <c r="R757" s="14"/>
      <c r="S757"/>
      <c r="U757" s="15"/>
      <c r="V757" s="14"/>
      <c r="W757"/>
      <c r="Y757" s="15"/>
      <c r="Z757" s="14"/>
      <c r="AA757"/>
      <c r="AC757" s="15"/>
      <c r="AD757" s="14"/>
      <c r="AE757"/>
    </row>
    <row r="758" spans="7:31" x14ac:dyDescent="0.35">
      <c r="G758"/>
      <c r="H758" s="3"/>
      <c r="I758" s="15"/>
      <c r="J758" s="14"/>
      <c r="K758"/>
      <c r="M758" s="15"/>
      <c r="N758" s="14"/>
      <c r="O758"/>
      <c r="Q758" s="15"/>
      <c r="R758" s="14"/>
      <c r="S758"/>
      <c r="U758" s="15"/>
      <c r="V758" s="14"/>
      <c r="W758"/>
      <c r="Y758" s="15"/>
      <c r="Z758" s="14"/>
      <c r="AA758"/>
      <c r="AC758" s="15"/>
      <c r="AD758" s="14"/>
      <c r="AE758"/>
    </row>
    <row r="759" spans="7:31" x14ac:dyDescent="0.35">
      <c r="G759"/>
      <c r="H759" s="3"/>
      <c r="I759" s="15"/>
      <c r="J759" s="14"/>
      <c r="K759"/>
      <c r="M759" s="15"/>
      <c r="N759" s="14"/>
      <c r="O759"/>
      <c r="Q759" s="15"/>
      <c r="R759" s="14"/>
      <c r="S759"/>
      <c r="U759" s="15"/>
      <c r="V759" s="14"/>
      <c r="W759"/>
      <c r="Y759" s="15"/>
      <c r="Z759" s="14"/>
      <c r="AA759"/>
      <c r="AC759" s="15"/>
      <c r="AD759" s="14"/>
      <c r="AE759"/>
    </row>
    <row r="760" spans="7:31" x14ac:dyDescent="0.35">
      <c r="G760"/>
      <c r="H760" s="3"/>
      <c r="I760" s="15"/>
      <c r="J760" s="14"/>
      <c r="K760"/>
      <c r="M760" s="15"/>
      <c r="N760" s="14"/>
      <c r="O760"/>
      <c r="Q760" s="15"/>
      <c r="R760" s="14"/>
      <c r="S760"/>
      <c r="U760" s="15"/>
      <c r="V760" s="14"/>
      <c r="W760"/>
      <c r="Y760" s="15"/>
      <c r="Z760" s="14"/>
      <c r="AA760"/>
      <c r="AC760" s="15"/>
      <c r="AD760" s="14"/>
      <c r="AE760"/>
    </row>
    <row r="761" spans="7:31" x14ac:dyDescent="0.35">
      <c r="G761"/>
      <c r="H761" s="3"/>
      <c r="I761" s="15"/>
      <c r="J761" s="14"/>
      <c r="K761"/>
      <c r="M761" s="15"/>
      <c r="N761" s="14"/>
      <c r="O761"/>
      <c r="Q761" s="15"/>
      <c r="R761" s="14"/>
      <c r="S761"/>
      <c r="U761" s="15"/>
      <c r="V761" s="14"/>
      <c r="W761"/>
      <c r="Y761" s="15"/>
      <c r="Z761" s="14"/>
      <c r="AA761"/>
      <c r="AC761" s="15"/>
      <c r="AD761" s="14"/>
      <c r="AE761"/>
    </row>
    <row r="762" spans="7:31" x14ac:dyDescent="0.35">
      <c r="G762"/>
      <c r="H762" s="3"/>
      <c r="I762" s="15"/>
      <c r="J762" s="14"/>
      <c r="K762"/>
      <c r="M762" s="15"/>
      <c r="N762" s="14"/>
      <c r="O762"/>
      <c r="Q762" s="15"/>
      <c r="R762" s="14"/>
      <c r="S762"/>
      <c r="U762" s="15"/>
      <c r="V762" s="14"/>
      <c r="W762"/>
      <c r="Y762" s="15"/>
      <c r="Z762" s="14"/>
      <c r="AA762"/>
      <c r="AC762" s="15"/>
      <c r="AD762" s="14"/>
      <c r="AE762"/>
    </row>
    <row r="763" spans="7:31" x14ac:dyDescent="0.35">
      <c r="G763"/>
      <c r="H763" s="3"/>
      <c r="I763" s="15"/>
      <c r="J763" s="14"/>
      <c r="K763"/>
      <c r="M763" s="15"/>
      <c r="N763" s="14"/>
      <c r="O763"/>
      <c r="Q763" s="15"/>
      <c r="R763" s="14"/>
      <c r="S763"/>
      <c r="U763" s="15"/>
      <c r="V763" s="14"/>
      <c r="W763"/>
      <c r="Y763" s="15"/>
      <c r="Z763" s="14"/>
      <c r="AA763"/>
      <c r="AC763" s="15"/>
      <c r="AD763" s="14"/>
      <c r="AE763"/>
    </row>
    <row r="764" spans="7:31" x14ac:dyDescent="0.35">
      <c r="G764"/>
      <c r="H764" s="3"/>
      <c r="I764" s="15"/>
      <c r="J764" s="14"/>
      <c r="K764"/>
      <c r="M764" s="15"/>
      <c r="N764" s="14"/>
      <c r="O764"/>
      <c r="Q764" s="15"/>
      <c r="R764" s="14"/>
      <c r="S764"/>
      <c r="U764" s="15"/>
      <c r="V764" s="14"/>
      <c r="W764"/>
      <c r="Y764" s="15"/>
      <c r="Z764" s="14"/>
      <c r="AA764"/>
      <c r="AC764" s="15"/>
      <c r="AD764" s="14"/>
      <c r="AE764"/>
    </row>
    <row r="765" spans="7:31" x14ac:dyDescent="0.35">
      <c r="G765"/>
      <c r="H765" s="3"/>
      <c r="I765" s="15"/>
      <c r="J765" s="14"/>
      <c r="K765"/>
      <c r="M765" s="15"/>
      <c r="N765" s="14"/>
      <c r="O765"/>
      <c r="Q765" s="15"/>
      <c r="R765" s="14"/>
      <c r="S765"/>
      <c r="U765" s="15"/>
      <c r="V765" s="14"/>
      <c r="W765"/>
      <c r="Y765" s="15"/>
      <c r="Z765" s="14"/>
      <c r="AA765"/>
      <c r="AC765" s="15"/>
      <c r="AD765" s="14"/>
      <c r="AE765"/>
    </row>
    <row r="766" spans="7:31" x14ac:dyDescent="0.35">
      <c r="G766"/>
      <c r="H766" s="3"/>
      <c r="I766" s="15"/>
      <c r="J766" s="14"/>
      <c r="K766"/>
      <c r="M766" s="15"/>
      <c r="N766" s="14"/>
      <c r="O766"/>
      <c r="Q766" s="15"/>
      <c r="R766" s="14"/>
      <c r="S766"/>
      <c r="U766" s="15"/>
      <c r="V766" s="14"/>
      <c r="W766"/>
      <c r="Y766" s="15"/>
      <c r="Z766" s="14"/>
      <c r="AA766"/>
      <c r="AC766" s="15"/>
      <c r="AD766" s="14"/>
      <c r="AE766"/>
    </row>
    <row r="767" spans="7:31" x14ac:dyDescent="0.35">
      <c r="G767"/>
      <c r="H767" s="3"/>
      <c r="I767" s="15"/>
      <c r="J767" s="14"/>
      <c r="K767"/>
      <c r="M767" s="15"/>
      <c r="N767" s="14"/>
      <c r="O767"/>
      <c r="Q767" s="15"/>
      <c r="R767" s="14"/>
      <c r="S767"/>
      <c r="U767" s="15"/>
      <c r="V767" s="14"/>
      <c r="W767"/>
      <c r="Y767" s="15"/>
      <c r="Z767" s="14"/>
      <c r="AA767"/>
      <c r="AC767" s="15"/>
      <c r="AD767" s="14"/>
      <c r="AE767"/>
    </row>
    <row r="768" spans="7:31" x14ac:dyDescent="0.35">
      <c r="G768"/>
      <c r="H768" s="3"/>
      <c r="I768" s="15"/>
      <c r="J768" s="14"/>
      <c r="K768"/>
      <c r="M768" s="15"/>
      <c r="N768" s="14"/>
      <c r="O768"/>
      <c r="Q768" s="15"/>
      <c r="R768" s="14"/>
      <c r="S768"/>
      <c r="U768" s="15"/>
      <c r="V768" s="14"/>
      <c r="W768"/>
      <c r="Y768" s="15"/>
      <c r="Z768" s="14"/>
      <c r="AA768"/>
      <c r="AC768" s="15"/>
      <c r="AD768" s="14"/>
      <c r="AE768"/>
    </row>
    <row r="769" spans="7:31" x14ac:dyDescent="0.35">
      <c r="G769"/>
      <c r="H769" s="3"/>
      <c r="I769" s="15"/>
      <c r="J769" s="14"/>
      <c r="K769"/>
      <c r="M769" s="15"/>
      <c r="N769" s="14"/>
      <c r="O769"/>
      <c r="Q769" s="15"/>
      <c r="R769" s="14"/>
      <c r="S769"/>
      <c r="U769" s="15"/>
      <c r="V769" s="14"/>
      <c r="W769"/>
      <c r="Y769" s="15"/>
      <c r="Z769" s="14"/>
      <c r="AA769"/>
      <c r="AC769" s="15"/>
      <c r="AD769" s="14"/>
      <c r="AE769"/>
    </row>
    <row r="770" spans="7:31" x14ac:dyDescent="0.35">
      <c r="G770"/>
      <c r="H770" s="3"/>
      <c r="I770" s="15"/>
      <c r="J770" s="14"/>
      <c r="K770"/>
      <c r="M770" s="15"/>
      <c r="N770" s="14"/>
      <c r="O770"/>
      <c r="Q770" s="15"/>
      <c r="R770" s="14"/>
      <c r="S770"/>
      <c r="U770" s="15"/>
      <c r="V770" s="14"/>
      <c r="W770"/>
      <c r="Y770" s="15"/>
      <c r="Z770" s="14"/>
      <c r="AA770"/>
      <c r="AC770" s="15"/>
      <c r="AD770" s="14"/>
      <c r="AE770"/>
    </row>
    <row r="771" spans="7:31" x14ac:dyDescent="0.35">
      <c r="G771"/>
      <c r="H771" s="3"/>
      <c r="I771" s="15"/>
      <c r="J771" s="14"/>
      <c r="K771"/>
      <c r="M771" s="15"/>
      <c r="N771" s="14"/>
      <c r="O771"/>
      <c r="Q771" s="15"/>
      <c r="R771" s="14"/>
      <c r="S771"/>
      <c r="U771" s="15"/>
      <c r="V771" s="14"/>
      <c r="W771"/>
      <c r="Y771" s="15"/>
      <c r="Z771" s="14"/>
      <c r="AA771"/>
      <c r="AC771" s="15"/>
      <c r="AD771" s="14"/>
      <c r="AE771"/>
    </row>
    <row r="772" spans="7:31" x14ac:dyDescent="0.35">
      <c r="G772"/>
      <c r="H772" s="3"/>
      <c r="I772" s="15"/>
      <c r="J772" s="14"/>
      <c r="K772"/>
      <c r="M772" s="15"/>
      <c r="N772" s="14"/>
      <c r="O772"/>
      <c r="Q772" s="15"/>
      <c r="R772" s="14"/>
      <c r="S772"/>
      <c r="U772" s="15"/>
      <c r="V772" s="14"/>
      <c r="W772"/>
      <c r="Y772" s="15"/>
      <c r="Z772" s="14"/>
      <c r="AA772"/>
      <c r="AC772" s="15"/>
      <c r="AD772" s="14"/>
      <c r="AE772"/>
    </row>
    <row r="773" spans="7:31" x14ac:dyDescent="0.35">
      <c r="G773"/>
      <c r="H773" s="3"/>
      <c r="I773" s="15"/>
      <c r="J773" s="14"/>
      <c r="K773"/>
      <c r="M773" s="15"/>
      <c r="N773" s="14"/>
      <c r="O773"/>
      <c r="Q773" s="15"/>
      <c r="R773" s="14"/>
      <c r="S773"/>
      <c r="U773" s="15"/>
      <c r="V773" s="14"/>
      <c r="W773"/>
      <c r="Y773" s="15"/>
      <c r="Z773" s="14"/>
      <c r="AA773"/>
      <c r="AC773" s="15"/>
      <c r="AD773" s="14"/>
      <c r="AE773"/>
    </row>
    <row r="774" spans="7:31" x14ac:dyDescent="0.35">
      <c r="G774"/>
      <c r="H774" s="3"/>
      <c r="I774" s="15"/>
      <c r="J774" s="14"/>
      <c r="K774"/>
      <c r="M774" s="15"/>
      <c r="N774" s="14"/>
      <c r="O774"/>
      <c r="Q774" s="15"/>
      <c r="R774" s="14"/>
      <c r="S774"/>
      <c r="U774" s="15"/>
      <c r="V774" s="14"/>
      <c r="W774"/>
      <c r="Y774" s="15"/>
      <c r="Z774" s="14"/>
      <c r="AA774"/>
      <c r="AC774" s="15"/>
      <c r="AD774" s="14"/>
      <c r="AE774"/>
    </row>
    <row r="775" spans="7:31" x14ac:dyDescent="0.35">
      <c r="G775"/>
      <c r="H775" s="3"/>
      <c r="I775" s="15"/>
      <c r="J775" s="14"/>
      <c r="K775"/>
      <c r="M775" s="15"/>
      <c r="N775" s="14"/>
      <c r="O775"/>
      <c r="Q775" s="15"/>
      <c r="R775" s="14"/>
      <c r="S775"/>
      <c r="U775" s="15"/>
      <c r="V775" s="14"/>
      <c r="W775"/>
      <c r="Y775" s="15"/>
      <c r="Z775" s="14"/>
      <c r="AA775"/>
      <c r="AC775" s="15"/>
      <c r="AD775" s="14"/>
      <c r="AE775"/>
    </row>
    <row r="776" spans="7:31" x14ac:dyDescent="0.35">
      <c r="G776"/>
      <c r="H776" s="3"/>
      <c r="I776" s="15"/>
      <c r="J776" s="14"/>
      <c r="K776"/>
      <c r="M776" s="15"/>
      <c r="N776" s="14"/>
      <c r="O776"/>
      <c r="Q776" s="15"/>
      <c r="R776" s="14"/>
      <c r="S776"/>
      <c r="U776" s="15"/>
      <c r="V776" s="14"/>
      <c r="W776"/>
      <c r="Y776" s="15"/>
      <c r="Z776" s="14"/>
      <c r="AA776"/>
      <c r="AC776" s="15"/>
      <c r="AD776" s="14"/>
      <c r="AE776"/>
    </row>
    <row r="777" spans="7:31" x14ac:dyDescent="0.35">
      <c r="G777"/>
      <c r="H777" s="3"/>
      <c r="I777" s="15"/>
      <c r="J777" s="14"/>
      <c r="K777"/>
      <c r="M777" s="15"/>
      <c r="N777" s="14"/>
      <c r="O777"/>
      <c r="Q777" s="15"/>
      <c r="R777" s="14"/>
      <c r="S777"/>
      <c r="U777" s="15"/>
      <c r="V777" s="14"/>
      <c r="W777"/>
      <c r="Y777" s="15"/>
      <c r="Z777" s="14"/>
      <c r="AA777"/>
      <c r="AC777" s="15"/>
      <c r="AD777" s="14"/>
      <c r="AE777"/>
    </row>
    <row r="778" spans="7:31" x14ac:dyDescent="0.35">
      <c r="G778"/>
      <c r="H778" s="3"/>
      <c r="I778" s="15"/>
      <c r="J778" s="14"/>
      <c r="K778"/>
      <c r="M778" s="15"/>
      <c r="N778" s="14"/>
      <c r="O778"/>
      <c r="Q778" s="15"/>
      <c r="R778" s="14"/>
      <c r="S778"/>
      <c r="U778" s="15"/>
      <c r="V778" s="14"/>
      <c r="W778"/>
      <c r="Y778" s="15"/>
      <c r="Z778" s="14"/>
      <c r="AA778"/>
      <c r="AC778" s="15"/>
      <c r="AD778" s="14"/>
      <c r="AE778"/>
    </row>
    <row r="779" spans="7:31" x14ac:dyDescent="0.35">
      <c r="G779"/>
      <c r="H779" s="3"/>
      <c r="I779" s="15"/>
      <c r="J779" s="14"/>
      <c r="K779"/>
      <c r="M779" s="15"/>
      <c r="N779" s="14"/>
      <c r="O779"/>
      <c r="Q779" s="15"/>
      <c r="R779" s="14"/>
      <c r="S779"/>
      <c r="U779" s="15"/>
      <c r="V779" s="14"/>
      <c r="W779"/>
      <c r="Y779" s="15"/>
      <c r="Z779" s="14"/>
      <c r="AA779"/>
      <c r="AC779" s="15"/>
      <c r="AD779" s="14"/>
      <c r="AE779"/>
    </row>
    <row r="780" spans="7:31" x14ac:dyDescent="0.35">
      <c r="G780"/>
      <c r="H780" s="3"/>
      <c r="I780" s="15"/>
      <c r="J780" s="14"/>
      <c r="K780"/>
      <c r="M780" s="15"/>
      <c r="N780" s="14"/>
      <c r="O780"/>
      <c r="Q780" s="15"/>
      <c r="R780" s="14"/>
      <c r="S780"/>
      <c r="U780" s="15"/>
      <c r="V780" s="14"/>
      <c r="W780"/>
      <c r="Y780" s="15"/>
      <c r="Z780" s="14"/>
      <c r="AA780"/>
      <c r="AC780" s="15"/>
      <c r="AD780" s="14"/>
      <c r="AE780"/>
    </row>
    <row r="781" spans="7:31" x14ac:dyDescent="0.35">
      <c r="G781"/>
      <c r="H781" s="3"/>
      <c r="I781" s="15"/>
      <c r="J781" s="14"/>
      <c r="K781"/>
      <c r="M781" s="15"/>
      <c r="N781" s="14"/>
      <c r="O781"/>
      <c r="Q781" s="15"/>
      <c r="R781" s="14"/>
      <c r="S781"/>
      <c r="U781" s="15"/>
      <c r="V781" s="14"/>
      <c r="W781"/>
      <c r="Y781" s="15"/>
      <c r="Z781" s="14"/>
      <c r="AA781"/>
      <c r="AC781" s="15"/>
      <c r="AD781" s="14"/>
      <c r="AE781"/>
    </row>
    <row r="782" spans="7:31" x14ac:dyDescent="0.35">
      <c r="G782"/>
      <c r="H782" s="3"/>
      <c r="I782" s="15"/>
      <c r="J782" s="14"/>
      <c r="K782"/>
      <c r="M782" s="15"/>
      <c r="N782" s="14"/>
      <c r="O782"/>
      <c r="Q782" s="15"/>
      <c r="R782" s="14"/>
      <c r="S782"/>
      <c r="U782" s="15"/>
      <c r="V782" s="14"/>
      <c r="W782"/>
      <c r="Y782" s="15"/>
      <c r="Z782" s="14"/>
      <c r="AA782"/>
      <c r="AC782" s="15"/>
      <c r="AD782" s="14"/>
      <c r="AE782"/>
    </row>
    <row r="783" spans="7:31" x14ac:dyDescent="0.35">
      <c r="G783"/>
      <c r="H783" s="3"/>
      <c r="I783" s="15"/>
      <c r="J783" s="14"/>
      <c r="K783"/>
      <c r="M783" s="15"/>
      <c r="N783" s="14"/>
      <c r="O783"/>
      <c r="Q783" s="15"/>
      <c r="R783" s="14"/>
      <c r="S783"/>
      <c r="U783" s="15"/>
      <c r="V783" s="14"/>
      <c r="W783"/>
      <c r="Y783" s="15"/>
      <c r="Z783" s="14"/>
      <c r="AA783"/>
      <c r="AC783" s="15"/>
      <c r="AD783" s="14"/>
      <c r="AE783"/>
    </row>
    <row r="784" spans="7:31" x14ac:dyDescent="0.35">
      <c r="G784"/>
      <c r="H784" s="3"/>
      <c r="I784" s="15"/>
      <c r="J784" s="14"/>
      <c r="K784"/>
      <c r="M784" s="15"/>
      <c r="N784" s="14"/>
      <c r="O784"/>
      <c r="Q784" s="15"/>
      <c r="R784" s="14"/>
      <c r="S784"/>
      <c r="U784" s="15"/>
      <c r="V784" s="14"/>
      <c r="W784"/>
      <c r="Y784" s="15"/>
      <c r="Z784" s="14"/>
      <c r="AA784"/>
      <c r="AC784" s="15"/>
      <c r="AD784" s="14"/>
      <c r="AE784"/>
    </row>
    <row r="785" spans="7:31" x14ac:dyDescent="0.35">
      <c r="G785"/>
      <c r="H785" s="3"/>
      <c r="I785" s="15"/>
      <c r="J785" s="14"/>
      <c r="K785"/>
      <c r="M785" s="15"/>
      <c r="N785" s="14"/>
      <c r="O785"/>
      <c r="Q785" s="15"/>
      <c r="R785" s="14"/>
      <c r="S785"/>
      <c r="U785" s="15"/>
      <c r="V785" s="14"/>
      <c r="W785"/>
      <c r="Y785" s="15"/>
      <c r="Z785" s="14"/>
      <c r="AA785"/>
      <c r="AC785" s="15"/>
      <c r="AD785" s="14"/>
      <c r="AE785"/>
    </row>
    <row r="786" spans="7:31" x14ac:dyDescent="0.35">
      <c r="G786"/>
      <c r="H786" s="3"/>
      <c r="I786" s="15"/>
      <c r="J786" s="14"/>
      <c r="K786"/>
      <c r="M786" s="15"/>
      <c r="N786" s="14"/>
      <c r="O786"/>
      <c r="Q786" s="15"/>
      <c r="R786" s="14"/>
      <c r="S786"/>
      <c r="U786" s="15"/>
      <c r="V786" s="14"/>
      <c r="W786"/>
      <c r="Y786" s="15"/>
      <c r="Z786" s="14"/>
      <c r="AA786"/>
      <c r="AC786" s="15"/>
      <c r="AD786" s="14"/>
      <c r="AE786"/>
    </row>
    <row r="787" spans="7:31" x14ac:dyDescent="0.35">
      <c r="G787"/>
      <c r="H787" s="3"/>
      <c r="I787" s="15"/>
      <c r="J787" s="14"/>
      <c r="K787"/>
      <c r="M787" s="15"/>
      <c r="N787" s="14"/>
      <c r="O787"/>
      <c r="Q787" s="15"/>
      <c r="R787" s="14"/>
      <c r="S787"/>
      <c r="U787" s="15"/>
      <c r="V787" s="14"/>
      <c r="W787"/>
      <c r="Y787" s="15"/>
      <c r="Z787" s="14"/>
      <c r="AA787"/>
      <c r="AC787" s="15"/>
      <c r="AD787" s="14"/>
      <c r="AE787"/>
    </row>
    <row r="788" spans="7:31" x14ac:dyDescent="0.35">
      <c r="G788"/>
      <c r="H788" s="3"/>
      <c r="I788" s="15"/>
      <c r="J788" s="14"/>
      <c r="K788"/>
      <c r="M788" s="15"/>
      <c r="N788" s="14"/>
      <c r="O788"/>
      <c r="Q788" s="15"/>
      <c r="R788" s="14"/>
      <c r="S788"/>
      <c r="U788" s="15"/>
      <c r="V788" s="14"/>
      <c r="W788"/>
      <c r="Y788" s="15"/>
      <c r="Z788" s="14"/>
      <c r="AA788"/>
      <c r="AC788" s="15"/>
      <c r="AD788" s="14"/>
      <c r="AE788"/>
    </row>
    <row r="789" spans="7:31" x14ac:dyDescent="0.35">
      <c r="G789"/>
      <c r="H789" s="3"/>
      <c r="I789" s="15"/>
      <c r="J789" s="14"/>
      <c r="K789"/>
      <c r="M789" s="15"/>
      <c r="N789" s="14"/>
      <c r="O789"/>
      <c r="Q789" s="15"/>
      <c r="R789" s="14"/>
      <c r="S789"/>
      <c r="U789" s="15"/>
      <c r="V789" s="14"/>
      <c r="W789"/>
      <c r="Y789" s="15"/>
      <c r="Z789" s="14"/>
      <c r="AA789"/>
      <c r="AC789" s="15"/>
      <c r="AD789" s="14"/>
      <c r="AE789"/>
    </row>
    <row r="790" spans="7:31" x14ac:dyDescent="0.35">
      <c r="G790"/>
      <c r="H790" s="3"/>
      <c r="I790" s="15"/>
      <c r="J790" s="14"/>
      <c r="K790"/>
      <c r="M790" s="15"/>
      <c r="N790" s="14"/>
      <c r="O790"/>
      <c r="Q790" s="15"/>
      <c r="R790" s="14"/>
      <c r="S790"/>
      <c r="U790" s="15"/>
      <c r="V790" s="14"/>
      <c r="W790"/>
      <c r="Y790" s="15"/>
      <c r="Z790" s="14"/>
      <c r="AA790"/>
      <c r="AC790" s="15"/>
      <c r="AD790" s="14"/>
      <c r="AE790"/>
    </row>
    <row r="791" spans="7:31" x14ac:dyDescent="0.35">
      <c r="G791"/>
      <c r="H791" s="3"/>
      <c r="I791" s="15"/>
      <c r="J791" s="14"/>
      <c r="K791"/>
      <c r="M791" s="15"/>
      <c r="N791" s="14"/>
      <c r="O791"/>
      <c r="Q791" s="15"/>
      <c r="R791" s="14"/>
      <c r="S791"/>
      <c r="U791" s="15"/>
      <c r="V791" s="14"/>
      <c r="W791"/>
      <c r="Y791" s="15"/>
      <c r="Z791" s="14"/>
      <c r="AA791"/>
      <c r="AC791" s="15"/>
      <c r="AD791" s="14"/>
      <c r="AE791"/>
    </row>
    <row r="792" spans="7:31" x14ac:dyDescent="0.35">
      <c r="G792"/>
      <c r="H792" s="3"/>
      <c r="I792" s="15"/>
      <c r="J792" s="14"/>
      <c r="K792"/>
      <c r="M792" s="15"/>
      <c r="N792" s="14"/>
      <c r="O792"/>
      <c r="Q792" s="15"/>
      <c r="R792" s="14"/>
      <c r="S792"/>
      <c r="U792" s="15"/>
      <c r="V792" s="14"/>
      <c r="W792"/>
      <c r="Y792" s="15"/>
      <c r="Z792" s="14"/>
      <c r="AA792"/>
      <c r="AC792" s="15"/>
      <c r="AD792" s="14"/>
      <c r="AE792"/>
    </row>
    <row r="793" spans="7:31" x14ac:dyDescent="0.35">
      <c r="G793"/>
      <c r="H793" s="3"/>
      <c r="I793" s="15"/>
      <c r="J793" s="14"/>
      <c r="K793"/>
      <c r="M793" s="15"/>
      <c r="N793" s="14"/>
      <c r="O793"/>
      <c r="Q793" s="15"/>
      <c r="R793" s="14"/>
      <c r="S793"/>
      <c r="U793" s="15"/>
      <c r="V793" s="14"/>
      <c r="W793"/>
      <c r="Y793" s="15"/>
      <c r="Z793" s="14"/>
      <c r="AA793"/>
      <c r="AC793" s="15"/>
      <c r="AD793" s="14"/>
      <c r="AE793"/>
    </row>
    <row r="794" spans="7:31" x14ac:dyDescent="0.35">
      <c r="G794"/>
      <c r="H794" s="3"/>
      <c r="I794" s="15"/>
      <c r="J794" s="14"/>
      <c r="K794"/>
      <c r="M794" s="15"/>
      <c r="N794" s="14"/>
      <c r="O794"/>
      <c r="Q794" s="15"/>
      <c r="R794" s="14"/>
      <c r="S794"/>
      <c r="U794" s="15"/>
      <c r="V794" s="14"/>
      <c r="W794"/>
      <c r="Y794" s="15"/>
      <c r="Z794" s="14"/>
      <c r="AA794"/>
      <c r="AC794" s="15"/>
      <c r="AD794" s="14"/>
      <c r="AE794"/>
    </row>
    <row r="795" spans="7:31" x14ac:dyDescent="0.35">
      <c r="G795"/>
      <c r="H795" s="3"/>
      <c r="I795" s="15"/>
      <c r="J795" s="14"/>
      <c r="K795"/>
      <c r="M795" s="15"/>
      <c r="N795" s="14"/>
      <c r="O795"/>
      <c r="Q795" s="15"/>
      <c r="R795" s="14"/>
      <c r="S795"/>
      <c r="U795" s="15"/>
      <c r="V795" s="14"/>
      <c r="W795"/>
      <c r="Y795" s="15"/>
      <c r="Z795" s="14"/>
      <c r="AA795"/>
      <c r="AC795" s="15"/>
      <c r="AD795" s="14"/>
      <c r="AE795"/>
    </row>
    <row r="796" spans="7:31" x14ac:dyDescent="0.35">
      <c r="G796"/>
      <c r="H796" s="3"/>
      <c r="I796" s="15"/>
      <c r="J796" s="14"/>
      <c r="K796"/>
      <c r="M796" s="15"/>
      <c r="N796" s="14"/>
      <c r="O796"/>
      <c r="Q796" s="15"/>
      <c r="R796" s="14"/>
      <c r="S796"/>
      <c r="U796" s="15"/>
      <c r="V796" s="14"/>
      <c r="W796"/>
      <c r="Y796" s="15"/>
      <c r="Z796" s="14"/>
      <c r="AA796"/>
      <c r="AC796" s="15"/>
      <c r="AD796" s="14"/>
      <c r="AE796"/>
    </row>
    <row r="797" spans="7:31" x14ac:dyDescent="0.35">
      <c r="G797"/>
      <c r="H797" s="3"/>
      <c r="I797" s="15"/>
      <c r="J797" s="14"/>
      <c r="K797"/>
      <c r="M797" s="15"/>
      <c r="N797" s="14"/>
      <c r="O797"/>
      <c r="Q797" s="15"/>
      <c r="R797" s="14"/>
      <c r="S797"/>
      <c r="U797" s="15"/>
      <c r="V797" s="14"/>
      <c r="W797"/>
      <c r="Y797" s="15"/>
      <c r="Z797" s="14"/>
      <c r="AA797"/>
      <c r="AC797" s="15"/>
      <c r="AD797" s="14"/>
      <c r="AE797"/>
    </row>
    <row r="798" spans="7:31" x14ac:dyDescent="0.35">
      <c r="G798"/>
      <c r="H798" s="3"/>
      <c r="I798" s="15"/>
      <c r="J798" s="14"/>
      <c r="K798"/>
      <c r="M798" s="15"/>
      <c r="N798" s="14"/>
      <c r="O798"/>
      <c r="Q798" s="15"/>
      <c r="R798" s="14"/>
      <c r="S798"/>
      <c r="U798" s="15"/>
      <c r="V798" s="14"/>
      <c r="W798"/>
      <c r="Y798" s="15"/>
      <c r="Z798" s="14"/>
      <c r="AA798"/>
      <c r="AC798" s="15"/>
      <c r="AD798" s="14"/>
      <c r="AE798"/>
    </row>
    <row r="799" spans="7:31" x14ac:dyDescent="0.35">
      <c r="G799"/>
      <c r="H799" s="3"/>
      <c r="I799" s="15"/>
      <c r="J799" s="14"/>
      <c r="K799"/>
      <c r="M799" s="15"/>
      <c r="N799" s="14"/>
      <c r="O799"/>
      <c r="Q799" s="15"/>
      <c r="R799" s="14"/>
      <c r="S799"/>
      <c r="U799" s="15"/>
      <c r="V799" s="14"/>
      <c r="W799"/>
      <c r="Y799" s="15"/>
      <c r="Z799" s="14"/>
      <c r="AA799"/>
      <c r="AC799" s="15"/>
      <c r="AD799" s="14"/>
      <c r="AE799"/>
    </row>
    <row r="800" spans="7:31" x14ac:dyDescent="0.35">
      <c r="G800"/>
      <c r="H800" s="3"/>
      <c r="I800" s="15"/>
      <c r="J800" s="14"/>
      <c r="K800"/>
      <c r="M800" s="15"/>
      <c r="N800" s="14"/>
      <c r="O800"/>
      <c r="Q800" s="15"/>
      <c r="R800" s="14"/>
      <c r="S800"/>
      <c r="U800" s="15"/>
      <c r="V800" s="14"/>
      <c r="W800"/>
      <c r="Y800" s="15"/>
      <c r="Z800" s="14"/>
      <c r="AA800"/>
      <c r="AC800" s="15"/>
      <c r="AD800" s="14"/>
      <c r="AE800"/>
    </row>
    <row r="801" spans="7:31" x14ac:dyDescent="0.35">
      <c r="G801"/>
      <c r="H801" s="3"/>
      <c r="I801" s="15"/>
      <c r="J801" s="14"/>
      <c r="K801"/>
      <c r="M801" s="15"/>
      <c r="N801" s="14"/>
      <c r="O801"/>
      <c r="Q801" s="15"/>
      <c r="R801" s="14"/>
      <c r="S801"/>
      <c r="U801" s="15"/>
      <c r="V801" s="14"/>
      <c r="W801"/>
      <c r="Y801" s="15"/>
      <c r="Z801" s="14"/>
      <c r="AA801"/>
      <c r="AC801" s="15"/>
      <c r="AD801" s="14"/>
      <c r="AE801"/>
    </row>
    <row r="802" spans="7:31" x14ac:dyDescent="0.35">
      <c r="G802"/>
      <c r="H802" s="3"/>
      <c r="I802" s="15"/>
      <c r="J802" s="14"/>
      <c r="K802"/>
      <c r="M802" s="15"/>
      <c r="N802" s="14"/>
      <c r="O802"/>
      <c r="Q802" s="15"/>
      <c r="R802" s="14"/>
      <c r="S802"/>
      <c r="U802" s="15"/>
      <c r="V802" s="14"/>
      <c r="W802"/>
      <c r="Y802" s="15"/>
      <c r="Z802" s="14"/>
      <c r="AA802"/>
      <c r="AC802" s="15"/>
      <c r="AD802" s="14"/>
      <c r="AE802"/>
    </row>
    <row r="803" spans="7:31" x14ac:dyDescent="0.35">
      <c r="G803"/>
      <c r="H803" s="3"/>
      <c r="I803" s="15"/>
      <c r="J803" s="14"/>
      <c r="K803"/>
      <c r="M803" s="15"/>
      <c r="N803" s="14"/>
      <c r="O803"/>
      <c r="Q803" s="15"/>
      <c r="R803" s="14"/>
      <c r="S803"/>
      <c r="U803" s="15"/>
      <c r="V803" s="14"/>
      <c r="W803"/>
      <c r="Y803" s="15"/>
      <c r="Z803" s="14"/>
      <c r="AA803"/>
      <c r="AC803" s="15"/>
      <c r="AD803" s="14"/>
      <c r="AE803"/>
    </row>
    <row r="804" spans="7:31" x14ac:dyDescent="0.35">
      <c r="G804"/>
      <c r="H804" s="3"/>
      <c r="I804" s="15"/>
      <c r="J804" s="14"/>
      <c r="K804"/>
      <c r="M804" s="15"/>
      <c r="N804" s="14"/>
      <c r="O804"/>
      <c r="Q804" s="15"/>
      <c r="R804" s="14"/>
      <c r="S804"/>
      <c r="U804" s="15"/>
      <c r="V804" s="14"/>
      <c r="W804"/>
      <c r="Y804" s="15"/>
      <c r="Z804" s="14"/>
      <c r="AA804"/>
      <c r="AC804" s="15"/>
      <c r="AD804" s="14"/>
      <c r="AE804"/>
    </row>
    <row r="805" spans="7:31" x14ac:dyDescent="0.35">
      <c r="G805"/>
      <c r="H805" s="3"/>
      <c r="I805" s="15"/>
      <c r="J805" s="14"/>
      <c r="K805"/>
      <c r="M805" s="15"/>
      <c r="N805" s="14"/>
      <c r="O805"/>
      <c r="Q805" s="15"/>
      <c r="R805" s="14"/>
      <c r="S805"/>
      <c r="U805" s="15"/>
      <c r="V805" s="14"/>
      <c r="W805"/>
      <c r="Y805" s="15"/>
      <c r="Z805" s="14"/>
      <c r="AA805"/>
      <c r="AC805" s="15"/>
      <c r="AD805" s="14"/>
      <c r="AE805"/>
    </row>
    <row r="806" spans="7:31" x14ac:dyDescent="0.35">
      <c r="G806"/>
      <c r="H806" s="3"/>
      <c r="I806" s="15"/>
      <c r="J806" s="14"/>
      <c r="K806"/>
      <c r="M806" s="15"/>
      <c r="N806" s="14"/>
      <c r="O806"/>
      <c r="Q806" s="15"/>
      <c r="R806" s="14"/>
      <c r="S806"/>
      <c r="U806" s="15"/>
      <c r="V806" s="14"/>
      <c r="W806"/>
      <c r="Y806" s="15"/>
      <c r="Z806" s="14"/>
      <c r="AA806"/>
      <c r="AC806" s="15"/>
      <c r="AD806" s="14"/>
      <c r="AE806"/>
    </row>
    <row r="807" spans="7:31" x14ac:dyDescent="0.35">
      <c r="G807"/>
      <c r="H807" s="3"/>
      <c r="I807" s="15"/>
      <c r="J807" s="14"/>
      <c r="K807"/>
      <c r="M807" s="15"/>
      <c r="N807" s="14"/>
      <c r="O807"/>
      <c r="Q807" s="15"/>
      <c r="R807" s="14"/>
      <c r="S807"/>
      <c r="U807" s="15"/>
      <c r="V807" s="14"/>
      <c r="W807"/>
      <c r="Y807" s="15"/>
      <c r="Z807" s="14"/>
      <c r="AA807"/>
      <c r="AC807" s="15"/>
      <c r="AD807" s="14"/>
      <c r="AE807"/>
    </row>
    <row r="808" spans="7:31" x14ac:dyDescent="0.35">
      <c r="G808"/>
      <c r="H808" s="3"/>
      <c r="I808" s="15"/>
      <c r="J808" s="14"/>
      <c r="K808"/>
      <c r="M808" s="15"/>
      <c r="N808" s="14"/>
      <c r="O808"/>
      <c r="Q808" s="15"/>
      <c r="R808" s="14"/>
      <c r="S808"/>
      <c r="U808" s="15"/>
      <c r="V808" s="14"/>
      <c r="W808"/>
      <c r="Y808" s="15"/>
      <c r="Z808" s="14"/>
      <c r="AA808"/>
      <c r="AC808" s="15"/>
      <c r="AD808" s="14"/>
      <c r="AE808"/>
    </row>
    <row r="809" spans="7:31" x14ac:dyDescent="0.35">
      <c r="G809"/>
      <c r="H809" s="3"/>
      <c r="I809" s="15"/>
      <c r="J809" s="14"/>
      <c r="K809"/>
      <c r="M809" s="15"/>
      <c r="N809" s="14"/>
      <c r="O809"/>
      <c r="Q809" s="15"/>
      <c r="R809" s="14"/>
      <c r="S809"/>
      <c r="U809" s="15"/>
      <c r="V809" s="14"/>
      <c r="W809"/>
      <c r="Y809" s="15"/>
      <c r="Z809" s="14"/>
      <c r="AA809"/>
      <c r="AC809" s="15"/>
      <c r="AD809" s="14"/>
      <c r="AE809"/>
    </row>
    <row r="810" spans="7:31" x14ac:dyDescent="0.35">
      <c r="G810"/>
      <c r="H810" s="3"/>
      <c r="I810" s="15"/>
      <c r="J810" s="14"/>
      <c r="K810"/>
      <c r="M810" s="15"/>
      <c r="N810" s="14"/>
      <c r="O810"/>
      <c r="Q810" s="15"/>
      <c r="R810" s="14"/>
      <c r="S810"/>
      <c r="U810" s="15"/>
      <c r="V810" s="14"/>
      <c r="W810"/>
      <c r="Y810" s="15"/>
      <c r="Z810" s="14"/>
      <c r="AA810"/>
      <c r="AC810" s="15"/>
      <c r="AD810" s="14"/>
      <c r="AE810"/>
    </row>
    <row r="811" spans="7:31" x14ac:dyDescent="0.35">
      <c r="G811"/>
      <c r="H811" s="3"/>
      <c r="I811" s="15"/>
      <c r="J811" s="14"/>
      <c r="K811"/>
      <c r="M811" s="15"/>
      <c r="N811" s="14"/>
      <c r="O811"/>
      <c r="Q811" s="15"/>
      <c r="R811" s="14"/>
      <c r="S811"/>
      <c r="U811" s="15"/>
      <c r="V811" s="14"/>
      <c r="W811"/>
      <c r="Y811" s="15"/>
      <c r="Z811" s="14"/>
      <c r="AA811"/>
      <c r="AC811" s="15"/>
      <c r="AD811" s="14"/>
      <c r="AE811"/>
    </row>
    <row r="812" spans="7:31" x14ac:dyDescent="0.35">
      <c r="G812"/>
      <c r="H812" s="3"/>
      <c r="I812" s="15"/>
      <c r="J812" s="14"/>
      <c r="K812"/>
      <c r="M812" s="15"/>
      <c r="N812" s="14"/>
      <c r="O812"/>
      <c r="Q812" s="15"/>
      <c r="R812" s="14"/>
      <c r="S812"/>
      <c r="U812" s="15"/>
      <c r="V812" s="14"/>
      <c r="W812"/>
      <c r="Y812" s="15"/>
      <c r="Z812" s="14"/>
      <c r="AA812"/>
      <c r="AC812" s="15"/>
      <c r="AD812" s="14"/>
      <c r="AE812"/>
    </row>
    <row r="813" spans="7:31" x14ac:dyDescent="0.35">
      <c r="G813"/>
      <c r="H813" s="3"/>
      <c r="I813" s="15"/>
      <c r="J813" s="14"/>
      <c r="K813"/>
      <c r="M813" s="15"/>
      <c r="N813" s="14"/>
      <c r="O813"/>
      <c r="Q813" s="15"/>
      <c r="R813" s="14"/>
      <c r="S813"/>
      <c r="U813" s="15"/>
      <c r="V813" s="14"/>
      <c r="W813"/>
      <c r="Y813" s="15"/>
      <c r="Z813" s="14"/>
      <c r="AA813"/>
      <c r="AC813" s="15"/>
      <c r="AD813" s="14"/>
      <c r="AE813"/>
    </row>
    <row r="814" spans="7:31" x14ac:dyDescent="0.35">
      <c r="G814"/>
      <c r="H814" s="3"/>
      <c r="I814" s="15"/>
      <c r="J814" s="14"/>
      <c r="K814"/>
      <c r="M814" s="15"/>
      <c r="N814" s="14"/>
      <c r="O814"/>
      <c r="Q814" s="15"/>
      <c r="R814" s="14"/>
      <c r="S814"/>
      <c r="U814" s="15"/>
      <c r="V814" s="14"/>
      <c r="W814"/>
      <c r="Y814" s="15"/>
      <c r="Z814" s="14"/>
      <c r="AA814"/>
      <c r="AC814" s="15"/>
      <c r="AD814" s="14"/>
      <c r="AE814"/>
    </row>
    <row r="815" spans="7:31" x14ac:dyDescent="0.35">
      <c r="G815"/>
      <c r="H815" s="3"/>
      <c r="I815" s="15"/>
      <c r="J815" s="14"/>
      <c r="K815"/>
      <c r="M815" s="15"/>
      <c r="N815" s="14"/>
      <c r="O815"/>
      <c r="Q815" s="15"/>
      <c r="R815" s="14"/>
      <c r="S815"/>
      <c r="U815" s="15"/>
      <c r="V815" s="14"/>
      <c r="W815"/>
      <c r="Y815" s="15"/>
      <c r="Z815" s="14"/>
      <c r="AA815"/>
      <c r="AC815" s="15"/>
      <c r="AD815" s="14"/>
      <c r="AE815"/>
    </row>
    <row r="816" spans="7:31" x14ac:dyDescent="0.35">
      <c r="G816"/>
      <c r="H816" s="3"/>
      <c r="I816" s="15"/>
      <c r="J816" s="14"/>
      <c r="K816"/>
      <c r="M816" s="15"/>
      <c r="N816" s="14"/>
      <c r="O816"/>
      <c r="Q816" s="15"/>
      <c r="R816" s="14"/>
      <c r="S816"/>
      <c r="U816" s="15"/>
      <c r="V816" s="14"/>
      <c r="W816"/>
      <c r="Y816" s="15"/>
      <c r="Z816" s="14"/>
      <c r="AA816"/>
      <c r="AC816" s="15"/>
      <c r="AD816" s="14"/>
      <c r="AE816"/>
    </row>
    <row r="817" spans="7:31" x14ac:dyDescent="0.35">
      <c r="G817"/>
      <c r="H817" s="3"/>
      <c r="I817" s="15"/>
      <c r="J817" s="14"/>
      <c r="K817"/>
      <c r="M817" s="15"/>
      <c r="N817" s="14"/>
      <c r="O817"/>
      <c r="Q817" s="15"/>
      <c r="R817" s="14"/>
      <c r="S817"/>
      <c r="U817" s="15"/>
      <c r="V817" s="14"/>
      <c r="W817"/>
      <c r="Y817" s="15"/>
      <c r="Z817" s="14"/>
      <c r="AA817"/>
      <c r="AC817" s="15"/>
      <c r="AD817" s="14"/>
      <c r="AE817"/>
    </row>
    <row r="818" spans="7:31" x14ac:dyDescent="0.35">
      <c r="G818"/>
      <c r="H818" s="3"/>
      <c r="I818" s="15"/>
      <c r="J818" s="14"/>
      <c r="K818"/>
      <c r="M818" s="15"/>
      <c r="N818" s="14"/>
      <c r="O818"/>
      <c r="Q818" s="15"/>
      <c r="R818" s="14"/>
      <c r="S818"/>
      <c r="U818" s="15"/>
      <c r="V818" s="14"/>
      <c r="W818"/>
      <c r="Y818" s="15"/>
      <c r="Z818" s="14"/>
      <c r="AA818"/>
      <c r="AC818" s="15"/>
      <c r="AD818" s="14"/>
      <c r="AE818"/>
    </row>
    <row r="819" spans="7:31" x14ac:dyDescent="0.35">
      <c r="G819"/>
      <c r="H819" s="3"/>
      <c r="I819" s="15"/>
      <c r="J819" s="14"/>
      <c r="K819"/>
      <c r="M819" s="15"/>
      <c r="N819" s="14"/>
      <c r="O819"/>
      <c r="Q819" s="15"/>
      <c r="R819" s="14"/>
      <c r="S819"/>
      <c r="U819" s="15"/>
      <c r="V819" s="14"/>
      <c r="W819"/>
      <c r="Y819" s="15"/>
      <c r="Z819" s="14"/>
      <c r="AA819"/>
      <c r="AC819" s="15"/>
      <c r="AD819" s="14"/>
      <c r="AE819"/>
    </row>
    <row r="820" spans="7:31" x14ac:dyDescent="0.35">
      <c r="G820"/>
      <c r="H820" s="3"/>
      <c r="I820" s="15"/>
      <c r="J820" s="14"/>
      <c r="K820"/>
      <c r="M820" s="15"/>
      <c r="N820" s="14"/>
      <c r="O820"/>
      <c r="Q820" s="15"/>
      <c r="R820" s="14"/>
      <c r="S820"/>
      <c r="U820" s="15"/>
      <c r="V820" s="14"/>
      <c r="W820"/>
      <c r="Y820" s="15"/>
      <c r="Z820" s="14"/>
      <c r="AA820"/>
      <c r="AC820" s="15"/>
      <c r="AD820" s="14"/>
      <c r="AE820"/>
    </row>
    <row r="821" spans="7:31" x14ac:dyDescent="0.35">
      <c r="G821"/>
      <c r="H821" s="3"/>
      <c r="I821" s="15"/>
      <c r="J821" s="14"/>
      <c r="K821"/>
      <c r="M821" s="15"/>
      <c r="N821" s="14"/>
      <c r="O821"/>
      <c r="Q821" s="15"/>
      <c r="R821" s="14"/>
      <c r="S821"/>
      <c r="U821" s="15"/>
      <c r="V821" s="14"/>
      <c r="W821"/>
      <c r="Y821" s="15"/>
      <c r="Z821" s="14"/>
      <c r="AA821"/>
      <c r="AC821" s="15"/>
      <c r="AD821" s="14"/>
      <c r="AE821"/>
    </row>
    <row r="822" spans="7:31" x14ac:dyDescent="0.35">
      <c r="G822"/>
      <c r="H822" s="3"/>
      <c r="I822" s="15"/>
      <c r="J822" s="14"/>
      <c r="K822"/>
      <c r="M822" s="15"/>
      <c r="N822" s="14"/>
      <c r="O822"/>
      <c r="Q822" s="15"/>
      <c r="R822" s="14"/>
      <c r="S822"/>
      <c r="U822" s="15"/>
      <c r="V822" s="14"/>
      <c r="W822"/>
      <c r="Y822" s="15"/>
      <c r="Z822" s="14"/>
      <c r="AA822"/>
      <c r="AC822" s="15"/>
      <c r="AD822" s="14"/>
      <c r="AE822"/>
    </row>
    <row r="823" spans="7:31" x14ac:dyDescent="0.35">
      <c r="G823"/>
      <c r="H823" s="3"/>
      <c r="I823" s="15"/>
      <c r="J823" s="14"/>
      <c r="K823"/>
      <c r="M823" s="15"/>
      <c r="N823" s="14"/>
      <c r="O823"/>
      <c r="Q823" s="15"/>
      <c r="R823" s="14"/>
      <c r="S823"/>
      <c r="U823" s="15"/>
      <c r="V823" s="14"/>
      <c r="W823"/>
      <c r="Y823" s="15"/>
      <c r="Z823" s="14"/>
      <c r="AA823"/>
      <c r="AC823" s="15"/>
      <c r="AD823" s="14"/>
      <c r="AE823"/>
    </row>
    <row r="824" spans="7:31" x14ac:dyDescent="0.35">
      <c r="G824"/>
      <c r="H824" s="3"/>
      <c r="I824" s="15"/>
      <c r="J824" s="14"/>
      <c r="K824"/>
      <c r="M824" s="15"/>
      <c r="N824" s="14"/>
      <c r="O824"/>
      <c r="Q824" s="15"/>
      <c r="R824" s="14"/>
      <c r="S824"/>
      <c r="U824" s="15"/>
      <c r="V824" s="14"/>
      <c r="W824"/>
      <c r="Y824" s="15"/>
      <c r="Z824" s="14"/>
      <c r="AA824"/>
      <c r="AC824" s="15"/>
      <c r="AD824" s="14"/>
      <c r="AE824"/>
    </row>
    <row r="825" spans="7:31" x14ac:dyDescent="0.35">
      <c r="G825"/>
      <c r="H825" s="3"/>
      <c r="I825" s="15"/>
      <c r="J825" s="14"/>
      <c r="K825"/>
      <c r="M825" s="15"/>
      <c r="N825" s="14"/>
      <c r="O825"/>
      <c r="Q825" s="15"/>
      <c r="R825" s="14"/>
      <c r="S825"/>
      <c r="U825" s="15"/>
      <c r="V825" s="14"/>
      <c r="W825"/>
      <c r="Y825" s="15"/>
      <c r="Z825" s="14"/>
      <c r="AA825"/>
      <c r="AC825" s="15"/>
      <c r="AD825" s="14"/>
      <c r="AE825"/>
    </row>
    <row r="826" spans="7:31" x14ac:dyDescent="0.35">
      <c r="G826"/>
      <c r="H826" s="3"/>
      <c r="I826" s="15"/>
      <c r="J826" s="14"/>
      <c r="K826"/>
      <c r="M826" s="15"/>
      <c r="N826" s="14"/>
      <c r="O826"/>
      <c r="Q826" s="15"/>
      <c r="R826" s="14"/>
      <c r="S826"/>
      <c r="U826" s="15"/>
      <c r="V826" s="14"/>
      <c r="W826"/>
      <c r="Y826" s="15"/>
      <c r="Z826" s="14"/>
      <c r="AA826"/>
      <c r="AC826" s="15"/>
      <c r="AD826" s="14"/>
      <c r="AE826"/>
    </row>
    <row r="827" spans="7:31" x14ac:dyDescent="0.35">
      <c r="G827"/>
      <c r="H827" s="3"/>
      <c r="I827" s="15"/>
      <c r="J827" s="14"/>
      <c r="K827"/>
      <c r="M827" s="15"/>
      <c r="N827" s="14"/>
      <c r="O827"/>
      <c r="Q827" s="15"/>
      <c r="R827" s="14"/>
      <c r="S827"/>
      <c r="U827" s="15"/>
      <c r="V827" s="14"/>
      <c r="W827"/>
      <c r="Y827" s="15"/>
      <c r="Z827" s="14"/>
      <c r="AA827"/>
      <c r="AC827" s="15"/>
      <c r="AD827" s="14"/>
      <c r="AE827"/>
    </row>
    <row r="828" spans="7:31" x14ac:dyDescent="0.35">
      <c r="G828"/>
      <c r="H828" s="3"/>
      <c r="I828" s="15"/>
      <c r="J828" s="14"/>
      <c r="K828"/>
      <c r="M828" s="15"/>
      <c r="N828" s="14"/>
      <c r="O828"/>
      <c r="Q828" s="15"/>
      <c r="R828" s="14"/>
      <c r="S828"/>
      <c r="U828" s="15"/>
      <c r="V828" s="14"/>
      <c r="W828"/>
      <c r="Y828" s="15"/>
      <c r="Z828" s="14"/>
      <c r="AA828"/>
      <c r="AC828" s="15"/>
      <c r="AD828" s="14"/>
      <c r="AE828"/>
    </row>
    <row r="829" spans="7:31" x14ac:dyDescent="0.35">
      <c r="G829"/>
      <c r="H829" s="3"/>
      <c r="I829" s="15"/>
      <c r="J829" s="14"/>
      <c r="K829"/>
      <c r="M829" s="15"/>
      <c r="N829" s="14"/>
      <c r="O829"/>
      <c r="Q829" s="15"/>
      <c r="R829" s="14"/>
      <c r="S829"/>
      <c r="U829" s="15"/>
      <c r="V829" s="14"/>
      <c r="W829"/>
      <c r="Y829" s="15"/>
      <c r="Z829" s="14"/>
      <c r="AA829"/>
      <c r="AC829" s="15"/>
      <c r="AD829" s="14"/>
      <c r="AE829"/>
    </row>
    <row r="830" spans="7:31" x14ac:dyDescent="0.35">
      <c r="G830"/>
      <c r="H830" s="3"/>
      <c r="I830" s="15"/>
      <c r="J830" s="14"/>
      <c r="K830"/>
      <c r="M830" s="15"/>
      <c r="N830" s="14"/>
      <c r="O830"/>
      <c r="Q830" s="15"/>
      <c r="R830" s="14"/>
      <c r="S830"/>
      <c r="U830" s="15"/>
      <c r="V830" s="14"/>
      <c r="W830"/>
      <c r="Y830" s="15"/>
      <c r="Z830" s="14"/>
      <c r="AA830"/>
      <c r="AC830" s="15"/>
      <c r="AD830" s="14"/>
      <c r="AE830"/>
    </row>
    <row r="831" spans="7:31" x14ac:dyDescent="0.35">
      <c r="G831"/>
      <c r="H831" s="3"/>
      <c r="I831" s="15"/>
      <c r="J831" s="14"/>
      <c r="K831"/>
      <c r="M831" s="15"/>
      <c r="N831" s="14"/>
      <c r="O831"/>
      <c r="Q831" s="15"/>
      <c r="R831" s="14"/>
      <c r="S831"/>
      <c r="U831" s="15"/>
      <c r="V831" s="14"/>
      <c r="W831"/>
      <c r="Y831" s="15"/>
      <c r="Z831" s="14"/>
      <c r="AA831"/>
      <c r="AC831" s="15"/>
      <c r="AD831" s="14"/>
      <c r="AE831"/>
    </row>
    <row r="832" spans="7:31" x14ac:dyDescent="0.35">
      <c r="G832"/>
      <c r="H832" s="3"/>
      <c r="I832" s="15"/>
      <c r="J832" s="14"/>
      <c r="K832"/>
      <c r="M832" s="15"/>
      <c r="N832" s="14"/>
      <c r="O832"/>
      <c r="Q832" s="15"/>
      <c r="R832" s="14"/>
      <c r="S832"/>
      <c r="U832" s="15"/>
      <c r="V832" s="14"/>
      <c r="W832"/>
      <c r="Y832" s="15"/>
      <c r="Z832" s="14"/>
      <c r="AA832"/>
      <c r="AC832" s="15"/>
      <c r="AD832" s="14"/>
      <c r="AE832"/>
    </row>
    <row r="833" spans="7:31" x14ac:dyDescent="0.35">
      <c r="G833"/>
      <c r="H833" s="3"/>
      <c r="I833" s="15"/>
      <c r="J833" s="14"/>
      <c r="K833"/>
      <c r="M833" s="15"/>
      <c r="N833" s="14"/>
      <c r="O833"/>
      <c r="Q833" s="15"/>
      <c r="R833" s="14"/>
      <c r="S833"/>
      <c r="U833" s="15"/>
      <c r="V833" s="14"/>
      <c r="W833"/>
      <c r="Y833" s="15"/>
      <c r="Z833" s="14"/>
      <c r="AA833"/>
      <c r="AC833" s="15"/>
      <c r="AD833" s="14"/>
      <c r="AE833"/>
    </row>
    <row r="834" spans="7:31" x14ac:dyDescent="0.35">
      <c r="G834"/>
      <c r="H834" s="3"/>
      <c r="I834" s="15"/>
      <c r="J834" s="14"/>
      <c r="K834"/>
      <c r="M834" s="15"/>
      <c r="N834" s="14"/>
      <c r="O834"/>
      <c r="Q834" s="15"/>
      <c r="R834" s="14"/>
      <c r="S834"/>
      <c r="U834" s="15"/>
      <c r="V834" s="14"/>
      <c r="W834"/>
      <c r="Y834" s="15"/>
      <c r="Z834" s="14"/>
      <c r="AA834"/>
      <c r="AC834" s="15"/>
      <c r="AD834" s="14"/>
      <c r="AE834"/>
    </row>
    <row r="835" spans="7:31" x14ac:dyDescent="0.35">
      <c r="G835"/>
      <c r="H835" s="3"/>
      <c r="I835" s="15"/>
      <c r="J835" s="14"/>
      <c r="K835"/>
      <c r="M835" s="15"/>
      <c r="N835" s="14"/>
      <c r="O835"/>
      <c r="Q835" s="15"/>
      <c r="R835" s="14"/>
      <c r="S835"/>
      <c r="U835" s="15"/>
      <c r="V835" s="14"/>
      <c r="W835"/>
      <c r="Y835" s="15"/>
      <c r="Z835" s="14"/>
      <c r="AA835"/>
      <c r="AC835" s="15"/>
      <c r="AD835" s="14"/>
      <c r="AE835"/>
    </row>
    <row r="836" spans="7:31" x14ac:dyDescent="0.35">
      <c r="G836"/>
      <c r="H836" s="3"/>
      <c r="I836" s="15"/>
      <c r="J836" s="14"/>
      <c r="K836"/>
      <c r="M836" s="15"/>
      <c r="N836" s="14"/>
      <c r="O836"/>
      <c r="Q836" s="15"/>
      <c r="R836" s="14"/>
      <c r="S836"/>
      <c r="U836" s="15"/>
      <c r="V836" s="14"/>
      <c r="W836"/>
      <c r="Y836" s="15"/>
      <c r="Z836" s="14"/>
      <c r="AA836"/>
      <c r="AC836" s="15"/>
      <c r="AD836" s="14"/>
      <c r="AE836"/>
    </row>
    <row r="837" spans="7:31" x14ac:dyDescent="0.35">
      <c r="G837"/>
      <c r="H837" s="3"/>
      <c r="I837" s="15"/>
      <c r="J837" s="14"/>
      <c r="K837"/>
      <c r="M837" s="15"/>
      <c r="N837" s="14"/>
      <c r="O837"/>
      <c r="Q837" s="15"/>
      <c r="R837" s="14"/>
      <c r="S837"/>
      <c r="U837" s="15"/>
      <c r="V837" s="14"/>
      <c r="W837"/>
      <c r="Y837" s="15"/>
      <c r="Z837" s="14"/>
      <c r="AA837"/>
      <c r="AC837" s="15"/>
      <c r="AD837" s="14"/>
      <c r="AE837"/>
    </row>
    <row r="838" spans="7:31" x14ac:dyDescent="0.35">
      <c r="G838"/>
      <c r="H838" s="3"/>
      <c r="I838" s="15"/>
      <c r="J838" s="14"/>
      <c r="K838"/>
      <c r="M838" s="15"/>
      <c r="N838" s="14"/>
      <c r="O838"/>
      <c r="Q838" s="15"/>
      <c r="R838" s="14"/>
      <c r="S838"/>
      <c r="U838" s="15"/>
      <c r="V838" s="14"/>
      <c r="W838"/>
      <c r="Y838" s="15"/>
      <c r="Z838" s="14"/>
      <c r="AA838"/>
      <c r="AC838" s="15"/>
      <c r="AD838" s="14"/>
      <c r="AE838"/>
    </row>
    <row r="839" spans="7:31" x14ac:dyDescent="0.35">
      <c r="G839"/>
      <c r="H839" s="3"/>
      <c r="I839" s="15"/>
      <c r="J839" s="14"/>
      <c r="K839"/>
      <c r="M839" s="15"/>
      <c r="N839" s="14"/>
      <c r="O839"/>
      <c r="Q839" s="15"/>
      <c r="R839" s="14"/>
      <c r="S839"/>
      <c r="U839" s="15"/>
      <c r="V839" s="14"/>
      <c r="W839"/>
      <c r="Y839" s="15"/>
      <c r="Z839" s="14"/>
      <c r="AA839"/>
      <c r="AC839" s="15"/>
      <c r="AD839" s="14"/>
      <c r="AE839"/>
    </row>
    <row r="840" spans="7:31" x14ac:dyDescent="0.35">
      <c r="G840"/>
      <c r="H840" s="3"/>
      <c r="I840" s="15"/>
      <c r="J840" s="14"/>
      <c r="K840"/>
      <c r="M840" s="15"/>
      <c r="N840" s="14"/>
      <c r="O840"/>
      <c r="Q840" s="15"/>
      <c r="R840" s="14"/>
      <c r="S840"/>
      <c r="U840" s="15"/>
      <c r="V840" s="14"/>
      <c r="W840"/>
      <c r="Y840" s="15"/>
      <c r="Z840" s="14"/>
      <c r="AA840"/>
      <c r="AC840" s="15"/>
      <c r="AD840" s="14"/>
      <c r="AE840"/>
    </row>
    <row r="841" spans="7:31" x14ac:dyDescent="0.35">
      <c r="G841"/>
      <c r="H841" s="3"/>
      <c r="I841" s="15"/>
      <c r="J841" s="14"/>
      <c r="K841"/>
      <c r="M841" s="15"/>
      <c r="N841" s="14"/>
      <c r="O841"/>
      <c r="Q841" s="15"/>
      <c r="R841" s="14"/>
      <c r="S841"/>
      <c r="U841" s="15"/>
      <c r="V841" s="14"/>
      <c r="W841"/>
      <c r="Y841" s="15"/>
      <c r="Z841" s="14"/>
      <c r="AA841"/>
      <c r="AC841" s="15"/>
      <c r="AD841" s="14"/>
      <c r="AE841"/>
    </row>
    <row r="842" spans="7:31" x14ac:dyDescent="0.35">
      <c r="G842"/>
      <c r="H842" s="3"/>
      <c r="I842" s="15"/>
      <c r="J842" s="14"/>
      <c r="K842"/>
      <c r="M842" s="15"/>
      <c r="N842" s="14"/>
      <c r="O842"/>
      <c r="Q842" s="15"/>
      <c r="R842" s="14"/>
      <c r="S842"/>
      <c r="U842" s="15"/>
      <c r="V842" s="14"/>
      <c r="W842"/>
      <c r="Y842" s="15"/>
      <c r="Z842" s="14"/>
      <c r="AA842"/>
      <c r="AC842" s="15"/>
      <c r="AD842" s="14"/>
      <c r="AE842"/>
    </row>
    <row r="843" spans="7:31" x14ac:dyDescent="0.35">
      <c r="G843"/>
      <c r="H843" s="3"/>
      <c r="I843" s="15"/>
      <c r="J843" s="14"/>
      <c r="K843"/>
      <c r="M843" s="15"/>
      <c r="N843" s="14"/>
      <c r="O843"/>
      <c r="Q843" s="15"/>
      <c r="R843" s="14"/>
      <c r="S843"/>
      <c r="U843" s="15"/>
      <c r="V843" s="14"/>
      <c r="W843"/>
      <c r="Y843" s="15"/>
      <c r="Z843" s="14"/>
      <c r="AA843"/>
      <c r="AC843" s="15"/>
      <c r="AD843" s="14"/>
      <c r="AE843"/>
    </row>
    <row r="844" spans="7:31" x14ac:dyDescent="0.35">
      <c r="G844"/>
      <c r="H844" s="3"/>
      <c r="I844" s="15"/>
      <c r="J844" s="14"/>
      <c r="K844"/>
      <c r="M844" s="15"/>
      <c r="N844" s="14"/>
      <c r="O844"/>
      <c r="Q844" s="15"/>
      <c r="R844" s="14"/>
      <c r="S844"/>
      <c r="U844" s="15"/>
      <c r="V844" s="14"/>
      <c r="W844"/>
      <c r="Y844" s="15"/>
      <c r="Z844" s="14"/>
      <c r="AA844"/>
      <c r="AC844" s="15"/>
      <c r="AD844" s="14"/>
      <c r="AE844"/>
    </row>
    <row r="845" spans="7:31" x14ac:dyDescent="0.35">
      <c r="G845"/>
      <c r="H845" s="3"/>
      <c r="I845" s="15"/>
      <c r="J845" s="14"/>
      <c r="K845"/>
      <c r="M845" s="15"/>
      <c r="N845" s="14"/>
      <c r="O845"/>
      <c r="Q845" s="15"/>
      <c r="R845" s="14"/>
      <c r="S845"/>
      <c r="U845" s="15"/>
      <c r="V845" s="14"/>
      <c r="W845"/>
      <c r="Y845" s="15"/>
      <c r="Z845" s="14"/>
      <c r="AA845"/>
      <c r="AC845" s="15"/>
      <c r="AD845" s="14"/>
      <c r="AE845"/>
    </row>
    <row r="846" spans="7:31" x14ac:dyDescent="0.35">
      <c r="G846"/>
      <c r="H846" s="3"/>
      <c r="I846" s="15"/>
      <c r="J846" s="14"/>
      <c r="K846"/>
      <c r="M846" s="15"/>
      <c r="N846" s="14"/>
      <c r="O846"/>
      <c r="Q846" s="15"/>
      <c r="R846" s="14"/>
      <c r="S846"/>
      <c r="U846" s="15"/>
      <c r="V846" s="14"/>
      <c r="W846"/>
      <c r="Y846" s="15"/>
      <c r="Z846" s="14"/>
      <c r="AA846"/>
      <c r="AC846" s="15"/>
      <c r="AD846" s="14"/>
      <c r="AE846"/>
    </row>
    <row r="847" spans="7:31" x14ac:dyDescent="0.35">
      <c r="G847"/>
      <c r="H847" s="3"/>
      <c r="I847" s="15"/>
      <c r="J847" s="14"/>
      <c r="K847"/>
      <c r="M847" s="15"/>
      <c r="N847" s="14"/>
      <c r="O847"/>
      <c r="Q847" s="15"/>
      <c r="R847" s="14"/>
      <c r="S847"/>
      <c r="U847" s="15"/>
      <c r="V847" s="14"/>
      <c r="W847"/>
      <c r="Y847" s="15"/>
      <c r="Z847" s="14"/>
      <c r="AA847"/>
      <c r="AC847" s="15"/>
      <c r="AD847" s="14"/>
      <c r="AE847"/>
    </row>
    <row r="848" spans="7:31" x14ac:dyDescent="0.35">
      <c r="G848"/>
      <c r="H848" s="3"/>
      <c r="I848" s="15"/>
      <c r="J848" s="14"/>
      <c r="K848"/>
      <c r="M848" s="15"/>
      <c r="N848" s="14"/>
      <c r="O848"/>
      <c r="Q848" s="15"/>
      <c r="R848" s="14"/>
      <c r="S848"/>
      <c r="U848" s="15"/>
      <c r="V848" s="14"/>
      <c r="W848"/>
      <c r="Y848" s="15"/>
      <c r="Z848" s="14"/>
      <c r="AA848"/>
      <c r="AC848" s="15"/>
      <c r="AD848" s="14"/>
      <c r="AE848"/>
    </row>
    <row r="849" spans="7:31" x14ac:dyDescent="0.35">
      <c r="G849"/>
      <c r="H849" s="3"/>
      <c r="I849" s="15"/>
      <c r="J849" s="14"/>
      <c r="K849"/>
      <c r="M849" s="15"/>
      <c r="N849" s="14"/>
      <c r="O849"/>
      <c r="Q849" s="15"/>
      <c r="R849" s="14"/>
      <c r="S849"/>
      <c r="U849" s="15"/>
      <c r="V849" s="14"/>
      <c r="W849"/>
      <c r="Y849" s="15"/>
      <c r="Z849" s="14"/>
      <c r="AA849"/>
      <c r="AC849" s="15"/>
      <c r="AD849" s="14"/>
      <c r="AE849"/>
    </row>
    <row r="850" spans="7:31" x14ac:dyDescent="0.35">
      <c r="G850"/>
      <c r="H850" s="3"/>
      <c r="I850" s="15"/>
      <c r="J850" s="14"/>
      <c r="K850"/>
      <c r="M850" s="15"/>
      <c r="N850" s="14"/>
      <c r="O850"/>
      <c r="Q850" s="15"/>
      <c r="R850" s="14"/>
      <c r="S850"/>
      <c r="U850" s="15"/>
      <c r="V850" s="14"/>
      <c r="W850"/>
      <c r="Y850" s="15"/>
      <c r="Z850" s="14"/>
      <c r="AA850"/>
      <c r="AC850" s="15"/>
      <c r="AD850" s="14"/>
      <c r="AE850"/>
    </row>
    <row r="851" spans="7:31" x14ac:dyDescent="0.35">
      <c r="G851"/>
      <c r="H851" s="3"/>
      <c r="I851" s="15"/>
      <c r="J851" s="14"/>
      <c r="K851"/>
      <c r="M851" s="15"/>
      <c r="N851" s="14"/>
      <c r="O851"/>
      <c r="Q851" s="15"/>
      <c r="R851" s="14"/>
      <c r="S851"/>
      <c r="U851" s="15"/>
      <c r="V851" s="14"/>
      <c r="W851"/>
      <c r="Y851" s="15"/>
      <c r="Z851" s="14"/>
      <c r="AA851"/>
      <c r="AC851" s="15"/>
      <c r="AD851" s="14"/>
      <c r="AE851"/>
    </row>
    <row r="852" spans="7:31" x14ac:dyDescent="0.35">
      <c r="G852"/>
      <c r="H852" s="3"/>
      <c r="I852" s="15"/>
      <c r="J852" s="14"/>
      <c r="K852"/>
      <c r="M852" s="15"/>
      <c r="N852" s="14"/>
      <c r="O852"/>
      <c r="Q852" s="15"/>
      <c r="R852" s="14"/>
      <c r="S852"/>
      <c r="U852" s="15"/>
      <c r="V852" s="14"/>
      <c r="W852"/>
      <c r="Y852" s="15"/>
      <c r="Z852" s="14"/>
      <c r="AA852"/>
      <c r="AC852" s="15"/>
      <c r="AD852" s="14"/>
      <c r="AE852"/>
    </row>
    <row r="853" spans="7:31" x14ac:dyDescent="0.35">
      <c r="G853"/>
      <c r="H853" s="3"/>
      <c r="I853" s="15"/>
      <c r="J853" s="14"/>
      <c r="K853"/>
      <c r="M853" s="15"/>
      <c r="N853" s="14"/>
      <c r="O853"/>
      <c r="Q853" s="15"/>
      <c r="R853" s="14"/>
      <c r="S853"/>
      <c r="U853" s="15"/>
      <c r="V853" s="14"/>
      <c r="W853"/>
      <c r="Y853" s="15"/>
      <c r="Z853" s="14"/>
      <c r="AA853"/>
      <c r="AC853" s="15"/>
      <c r="AD853" s="14"/>
      <c r="AE853"/>
    </row>
    <row r="854" spans="7:31" x14ac:dyDescent="0.35">
      <c r="G854"/>
      <c r="H854" s="3"/>
      <c r="I854" s="15"/>
      <c r="J854" s="14"/>
      <c r="K854"/>
      <c r="M854" s="15"/>
      <c r="N854" s="14"/>
      <c r="O854"/>
      <c r="Q854" s="15"/>
      <c r="R854" s="14"/>
      <c r="S854"/>
      <c r="U854" s="15"/>
      <c r="V854" s="14"/>
      <c r="W854"/>
      <c r="Y854" s="15"/>
      <c r="Z854" s="14"/>
      <c r="AA854"/>
      <c r="AC854" s="15"/>
      <c r="AD854" s="14"/>
      <c r="AE854"/>
    </row>
    <row r="855" spans="7:31" x14ac:dyDescent="0.35">
      <c r="G855"/>
      <c r="H855" s="3"/>
      <c r="I855" s="15"/>
      <c r="J855" s="14"/>
      <c r="K855"/>
      <c r="M855" s="15"/>
      <c r="N855" s="14"/>
      <c r="O855"/>
      <c r="Q855" s="15"/>
      <c r="R855" s="14"/>
      <c r="S855"/>
      <c r="U855" s="15"/>
      <c r="V855" s="14"/>
      <c r="W855"/>
      <c r="Y855" s="15"/>
      <c r="Z855" s="14"/>
      <c r="AA855"/>
      <c r="AC855" s="15"/>
      <c r="AD855" s="14"/>
      <c r="AE855"/>
    </row>
    <row r="856" spans="7:31" x14ac:dyDescent="0.35">
      <c r="G856"/>
      <c r="H856" s="3"/>
      <c r="I856" s="15"/>
      <c r="J856" s="14"/>
      <c r="K856"/>
      <c r="M856" s="15"/>
      <c r="N856" s="14"/>
      <c r="O856"/>
      <c r="Q856" s="15"/>
      <c r="R856" s="14"/>
      <c r="S856"/>
      <c r="U856" s="15"/>
      <c r="V856" s="14"/>
      <c r="W856"/>
      <c r="Y856" s="15"/>
      <c r="Z856" s="14"/>
      <c r="AA856"/>
      <c r="AC856" s="15"/>
      <c r="AD856" s="14"/>
      <c r="AE856"/>
    </row>
    <row r="857" spans="7:31" x14ac:dyDescent="0.35">
      <c r="G857"/>
      <c r="H857" s="3"/>
      <c r="I857" s="15"/>
      <c r="J857" s="14"/>
      <c r="K857"/>
      <c r="M857" s="15"/>
      <c r="N857" s="14"/>
      <c r="O857"/>
      <c r="Q857" s="15"/>
      <c r="R857" s="14"/>
      <c r="S857"/>
      <c r="U857" s="15"/>
      <c r="V857" s="14"/>
      <c r="W857"/>
      <c r="Y857" s="15"/>
      <c r="Z857" s="14"/>
      <c r="AA857"/>
      <c r="AC857" s="15"/>
      <c r="AD857" s="14"/>
      <c r="AE857"/>
    </row>
    <row r="858" spans="7:31" x14ac:dyDescent="0.35">
      <c r="G858"/>
      <c r="H858" s="3"/>
      <c r="I858" s="15"/>
      <c r="J858" s="14"/>
      <c r="K858"/>
      <c r="M858" s="15"/>
      <c r="N858" s="14"/>
      <c r="O858"/>
      <c r="Q858" s="15"/>
      <c r="R858" s="14"/>
      <c r="S858"/>
      <c r="U858" s="15"/>
      <c r="V858" s="14"/>
      <c r="W858"/>
      <c r="Y858" s="15"/>
      <c r="Z858" s="14"/>
      <c r="AA858"/>
      <c r="AC858" s="15"/>
      <c r="AD858" s="14"/>
      <c r="AE858"/>
    </row>
    <row r="859" spans="7:31" x14ac:dyDescent="0.35">
      <c r="G859"/>
      <c r="H859" s="3"/>
      <c r="I859" s="15"/>
      <c r="J859" s="14"/>
      <c r="K859"/>
      <c r="M859" s="15"/>
      <c r="N859" s="14"/>
      <c r="O859"/>
      <c r="Q859" s="15"/>
      <c r="R859" s="14"/>
      <c r="S859"/>
      <c r="U859" s="15"/>
      <c r="V859" s="14"/>
      <c r="W859"/>
      <c r="Y859" s="15"/>
      <c r="Z859" s="14"/>
      <c r="AA859"/>
      <c r="AC859" s="15"/>
      <c r="AD859" s="14"/>
      <c r="AE859"/>
    </row>
    <row r="860" spans="7:31" x14ac:dyDescent="0.35">
      <c r="G860"/>
      <c r="H860" s="3"/>
      <c r="I860" s="15"/>
      <c r="J860" s="14"/>
      <c r="K860"/>
      <c r="M860" s="15"/>
      <c r="N860" s="14"/>
      <c r="O860"/>
      <c r="Q860" s="15"/>
      <c r="R860" s="14"/>
      <c r="S860"/>
      <c r="U860" s="15"/>
      <c r="V860" s="14"/>
      <c r="W860"/>
      <c r="Y860" s="15"/>
      <c r="Z860" s="14"/>
      <c r="AA860"/>
      <c r="AC860" s="15"/>
      <c r="AD860" s="14"/>
      <c r="AE860"/>
    </row>
    <row r="861" spans="7:31" x14ac:dyDescent="0.35">
      <c r="G861"/>
      <c r="H861" s="3"/>
      <c r="I861" s="15"/>
      <c r="J861" s="14"/>
      <c r="K861"/>
      <c r="M861" s="15"/>
      <c r="N861" s="14"/>
      <c r="O861"/>
      <c r="Q861" s="15"/>
      <c r="R861" s="14"/>
      <c r="S861"/>
      <c r="U861" s="15"/>
      <c r="V861" s="14"/>
      <c r="W861"/>
      <c r="Y861" s="15"/>
      <c r="Z861" s="14"/>
      <c r="AA861"/>
      <c r="AC861" s="15"/>
      <c r="AD861" s="14"/>
      <c r="AE861"/>
    </row>
    <row r="862" spans="7:31" x14ac:dyDescent="0.35">
      <c r="G862"/>
      <c r="H862" s="3"/>
      <c r="I862" s="15"/>
      <c r="J862" s="14"/>
      <c r="K862"/>
      <c r="M862" s="15"/>
      <c r="N862" s="14"/>
      <c r="O862"/>
      <c r="Q862" s="15"/>
      <c r="R862" s="14"/>
      <c r="S862"/>
      <c r="U862" s="15"/>
      <c r="V862" s="14"/>
      <c r="W862"/>
      <c r="Y862" s="15"/>
      <c r="Z862" s="14"/>
      <c r="AA862"/>
      <c r="AC862" s="15"/>
      <c r="AD862" s="14"/>
      <c r="AE862"/>
    </row>
    <row r="863" spans="7:31" x14ac:dyDescent="0.35">
      <c r="G863"/>
      <c r="H863" s="3"/>
      <c r="I863" s="15"/>
      <c r="J863" s="14"/>
      <c r="K863"/>
      <c r="M863" s="15"/>
      <c r="N863" s="14"/>
      <c r="O863"/>
      <c r="Q863" s="15"/>
      <c r="R863" s="14"/>
      <c r="S863"/>
      <c r="U863" s="15"/>
      <c r="V863" s="14"/>
      <c r="W863"/>
      <c r="Y863" s="15"/>
      <c r="Z863" s="14"/>
      <c r="AA863"/>
      <c r="AC863" s="15"/>
      <c r="AD863" s="14"/>
      <c r="AE863"/>
    </row>
    <row r="864" spans="7:31" x14ac:dyDescent="0.35">
      <c r="G864"/>
      <c r="H864" s="3"/>
      <c r="I864" s="15"/>
      <c r="J864" s="14"/>
      <c r="K864"/>
      <c r="M864" s="15"/>
      <c r="N864" s="14"/>
      <c r="O864"/>
      <c r="Q864" s="15"/>
      <c r="R864" s="14"/>
      <c r="S864"/>
      <c r="U864" s="15"/>
      <c r="V864" s="14"/>
      <c r="W864"/>
      <c r="Y864" s="15"/>
      <c r="Z864" s="14"/>
      <c r="AA864"/>
      <c r="AC864" s="15"/>
      <c r="AD864" s="14"/>
      <c r="AE864"/>
    </row>
    <row r="865" spans="7:31" x14ac:dyDescent="0.35">
      <c r="G865"/>
      <c r="H865" s="3"/>
      <c r="I865" s="15"/>
      <c r="J865" s="14"/>
      <c r="K865"/>
      <c r="M865" s="15"/>
      <c r="N865" s="14"/>
      <c r="O865"/>
      <c r="Q865" s="15"/>
      <c r="R865" s="14"/>
      <c r="S865"/>
      <c r="U865" s="15"/>
      <c r="V865" s="14"/>
      <c r="W865"/>
      <c r="Y865" s="15"/>
      <c r="Z865" s="14"/>
      <c r="AA865"/>
      <c r="AC865" s="15"/>
      <c r="AD865" s="14"/>
      <c r="AE865"/>
    </row>
    <row r="866" spans="7:31" x14ac:dyDescent="0.35">
      <c r="G866"/>
      <c r="H866" s="3"/>
      <c r="I866" s="15"/>
      <c r="J866" s="14"/>
      <c r="K866"/>
      <c r="M866" s="15"/>
      <c r="N866" s="14"/>
      <c r="O866"/>
      <c r="Q866" s="15"/>
      <c r="R866" s="14"/>
      <c r="S866"/>
      <c r="U866" s="15"/>
      <c r="V866" s="14"/>
      <c r="W866"/>
      <c r="Y866" s="15"/>
      <c r="Z866" s="14"/>
      <c r="AA866"/>
      <c r="AC866" s="15"/>
      <c r="AD866" s="14"/>
      <c r="AE866"/>
    </row>
    <row r="867" spans="7:31" x14ac:dyDescent="0.35">
      <c r="G867"/>
      <c r="H867" s="3"/>
      <c r="I867" s="15"/>
      <c r="J867" s="14"/>
      <c r="K867"/>
      <c r="M867" s="15"/>
      <c r="N867" s="14"/>
      <c r="O867"/>
      <c r="Q867" s="15"/>
      <c r="R867" s="14"/>
      <c r="S867"/>
      <c r="U867" s="15"/>
      <c r="V867" s="14"/>
      <c r="W867"/>
      <c r="Y867" s="15"/>
      <c r="Z867" s="14"/>
      <c r="AA867"/>
      <c r="AC867" s="15"/>
      <c r="AD867" s="14"/>
      <c r="AE867"/>
    </row>
    <row r="868" spans="7:31" x14ac:dyDescent="0.35">
      <c r="G868"/>
      <c r="H868" s="3"/>
      <c r="I868" s="15"/>
      <c r="J868" s="14"/>
      <c r="K868"/>
      <c r="M868" s="15"/>
      <c r="N868" s="14"/>
      <c r="O868"/>
      <c r="Q868" s="15"/>
      <c r="R868" s="14"/>
      <c r="S868"/>
      <c r="U868" s="15"/>
      <c r="V868" s="14"/>
      <c r="W868"/>
      <c r="Y868" s="15"/>
      <c r="Z868" s="14"/>
      <c r="AA868"/>
      <c r="AC868" s="15"/>
      <c r="AD868" s="14"/>
      <c r="AE868"/>
    </row>
    <row r="869" spans="7:31" x14ac:dyDescent="0.35">
      <c r="G869"/>
      <c r="H869" s="3"/>
      <c r="I869" s="15"/>
      <c r="J869" s="14"/>
      <c r="K869"/>
      <c r="M869" s="15"/>
      <c r="N869" s="14"/>
      <c r="O869"/>
      <c r="Q869" s="15"/>
      <c r="R869" s="14"/>
      <c r="S869"/>
      <c r="U869" s="15"/>
      <c r="V869" s="14"/>
      <c r="W869"/>
      <c r="Y869" s="15"/>
      <c r="Z869" s="14"/>
      <c r="AA869"/>
      <c r="AC869" s="15"/>
      <c r="AD869" s="14"/>
      <c r="AE869"/>
    </row>
    <row r="870" spans="7:31" x14ac:dyDescent="0.35">
      <c r="G870"/>
      <c r="H870" s="3"/>
      <c r="I870" s="15"/>
      <c r="J870" s="14"/>
      <c r="K870"/>
      <c r="M870" s="15"/>
      <c r="N870" s="14"/>
      <c r="O870"/>
      <c r="Q870" s="15"/>
      <c r="R870" s="14"/>
      <c r="S870"/>
      <c r="U870" s="15"/>
      <c r="V870" s="14"/>
      <c r="W870"/>
      <c r="Y870" s="15"/>
      <c r="Z870" s="14"/>
      <c r="AA870"/>
      <c r="AC870" s="15"/>
      <c r="AD870" s="14"/>
      <c r="AE870"/>
    </row>
    <row r="871" spans="7:31" x14ac:dyDescent="0.35">
      <c r="G871"/>
      <c r="H871" s="3"/>
      <c r="I871" s="15"/>
      <c r="J871" s="14"/>
      <c r="K871"/>
      <c r="M871" s="15"/>
      <c r="N871" s="14"/>
      <c r="O871"/>
      <c r="Q871" s="15"/>
      <c r="R871" s="14"/>
      <c r="S871"/>
      <c r="U871" s="15"/>
      <c r="V871" s="14"/>
      <c r="W871"/>
      <c r="Y871" s="15"/>
      <c r="Z871" s="14"/>
      <c r="AA871"/>
      <c r="AC871" s="15"/>
      <c r="AD871" s="14"/>
      <c r="AE871"/>
    </row>
    <row r="872" spans="7:31" x14ac:dyDescent="0.35">
      <c r="G872"/>
      <c r="H872" s="3"/>
      <c r="I872" s="15"/>
      <c r="J872" s="14"/>
      <c r="K872"/>
      <c r="M872" s="15"/>
      <c r="N872" s="14"/>
      <c r="O872"/>
      <c r="Q872" s="15"/>
      <c r="R872" s="14"/>
      <c r="S872"/>
      <c r="U872" s="15"/>
      <c r="V872" s="14"/>
      <c r="W872"/>
      <c r="Y872" s="15"/>
      <c r="Z872" s="14"/>
      <c r="AA872"/>
      <c r="AC872" s="15"/>
      <c r="AD872" s="14"/>
      <c r="AE872"/>
    </row>
    <row r="873" spans="7:31" x14ac:dyDescent="0.35">
      <c r="G873"/>
      <c r="H873" s="3"/>
      <c r="I873" s="15"/>
      <c r="J873" s="14"/>
      <c r="K873"/>
      <c r="M873" s="15"/>
      <c r="N873" s="14"/>
      <c r="O873"/>
      <c r="Q873" s="15"/>
      <c r="R873" s="14"/>
      <c r="S873"/>
      <c r="U873" s="15"/>
      <c r="V873" s="14"/>
      <c r="W873"/>
      <c r="Y873" s="15"/>
      <c r="Z873" s="14"/>
      <c r="AA873"/>
      <c r="AC873" s="15"/>
      <c r="AD873" s="14"/>
      <c r="AE873"/>
    </row>
    <row r="874" spans="7:31" x14ac:dyDescent="0.35">
      <c r="G874"/>
      <c r="H874" s="3"/>
      <c r="I874" s="15"/>
      <c r="J874" s="14"/>
      <c r="K874"/>
      <c r="M874" s="15"/>
      <c r="N874" s="14"/>
      <c r="O874"/>
      <c r="Q874" s="15"/>
      <c r="R874" s="14"/>
      <c r="S874"/>
      <c r="U874" s="15"/>
      <c r="V874" s="14"/>
      <c r="W874"/>
      <c r="Y874" s="15"/>
      <c r="Z874" s="14"/>
      <c r="AA874"/>
      <c r="AC874" s="15"/>
      <c r="AD874" s="14"/>
      <c r="AE874"/>
    </row>
    <row r="875" spans="7:31" x14ac:dyDescent="0.35">
      <c r="G875"/>
      <c r="H875" s="3"/>
      <c r="I875" s="15"/>
      <c r="J875" s="14"/>
      <c r="K875"/>
      <c r="M875" s="15"/>
      <c r="N875" s="14"/>
      <c r="O875"/>
      <c r="Q875" s="15"/>
      <c r="R875" s="14"/>
      <c r="S875"/>
      <c r="U875" s="15"/>
      <c r="V875" s="14"/>
      <c r="W875"/>
      <c r="Y875" s="15"/>
      <c r="Z875" s="14"/>
      <c r="AA875"/>
      <c r="AC875" s="15"/>
      <c r="AD875" s="14"/>
      <c r="AE875"/>
    </row>
    <row r="876" spans="7:31" x14ac:dyDescent="0.35">
      <c r="G876"/>
      <c r="H876" s="3"/>
      <c r="I876" s="15"/>
      <c r="J876" s="14"/>
      <c r="K876"/>
      <c r="M876" s="15"/>
      <c r="N876" s="14"/>
      <c r="O876"/>
      <c r="Q876" s="15"/>
      <c r="R876" s="14"/>
      <c r="S876"/>
      <c r="U876" s="15"/>
      <c r="V876" s="14"/>
      <c r="W876"/>
      <c r="Y876" s="15"/>
      <c r="Z876" s="14"/>
      <c r="AA876"/>
      <c r="AC876" s="15"/>
      <c r="AD876" s="14"/>
      <c r="AE876"/>
    </row>
    <row r="877" spans="7:31" x14ac:dyDescent="0.35">
      <c r="G877"/>
      <c r="H877" s="3"/>
      <c r="I877" s="15"/>
      <c r="J877" s="14"/>
      <c r="K877"/>
      <c r="M877" s="15"/>
      <c r="N877" s="14"/>
      <c r="O877"/>
      <c r="Q877" s="15"/>
      <c r="R877" s="14"/>
      <c r="S877"/>
      <c r="U877" s="15"/>
      <c r="V877" s="14"/>
      <c r="W877"/>
      <c r="Y877" s="15"/>
      <c r="Z877" s="14"/>
      <c r="AA877"/>
      <c r="AC877" s="15"/>
      <c r="AD877" s="14"/>
      <c r="AE877"/>
    </row>
    <row r="878" spans="7:31" x14ac:dyDescent="0.35">
      <c r="G878"/>
      <c r="H878" s="3"/>
      <c r="I878" s="15"/>
      <c r="J878" s="14"/>
      <c r="K878"/>
      <c r="M878" s="15"/>
      <c r="N878" s="14"/>
      <c r="O878"/>
      <c r="Q878" s="15"/>
      <c r="R878" s="14"/>
      <c r="S878"/>
      <c r="U878" s="15"/>
      <c r="V878" s="14"/>
      <c r="W878"/>
      <c r="Y878" s="15"/>
      <c r="Z878" s="14"/>
      <c r="AA878"/>
      <c r="AC878" s="15"/>
      <c r="AD878" s="14"/>
      <c r="AE878"/>
    </row>
    <row r="879" spans="7:31" x14ac:dyDescent="0.35">
      <c r="G879"/>
      <c r="H879" s="3"/>
      <c r="I879" s="15"/>
      <c r="J879" s="14"/>
      <c r="K879"/>
      <c r="M879" s="15"/>
      <c r="N879" s="14"/>
      <c r="O879"/>
      <c r="Q879" s="15"/>
      <c r="R879" s="14"/>
      <c r="S879"/>
      <c r="U879" s="15"/>
      <c r="V879" s="14"/>
      <c r="W879"/>
      <c r="Y879" s="15"/>
      <c r="Z879" s="14"/>
      <c r="AA879"/>
      <c r="AC879" s="15"/>
      <c r="AD879" s="14"/>
      <c r="AE879"/>
    </row>
    <row r="880" spans="7:31" x14ac:dyDescent="0.35">
      <c r="G880"/>
      <c r="H880" s="3"/>
      <c r="I880" s="15"/>
      <c r="J880" s="14"/>
      <c r="K880"/>
      <c r="M880" s="15"/>
      <c r="N880" s="14"/>
      <c r="O880"/>
      <c r="Q880" s="15"/>
      <c r="R880" s="14"/>
      <c r="S880"/>
      <c r="U880" s="15"/>
      <c r="V880" s="14"/>
      <c r="W880"/>
      <c r="Y880" s="15"/>
      <c r="Z880" s="14"/>
      <c r="AA880"/>
      <c r="AC880" s="15"/>
      <c r="AD880" s="14"/>
      <c r="AE880"/>
    </row>
    <row r="881" spans="7:31" x14ac:dyDescent="0.35">
      <c r="G881"/>
      <c r="H881" s="3"/>
      <c r="I881" s="15"/>
      <c r="J881" s="14"/>
      <c r="K881"/>
      <c r="M881" s="15"/>
      <c r="N881" s="14"/>
      <c r="O881"/>
      <c r="Q881" s="15"/>
      <c r="R881" s="14"/>
      <c r="S881"/>
      <c r="U881" s="15"/>
      <c r="V881" s="14"/>
      <c r="W881"/>
      <c r="Y881" s="15"/>
      <c r="Z881" s="14"/>
      <c r="AA881"/>
      <c r="AC881" s="15"/>
      <c r="AD881" s="14"/>
      <c r="AE881"/>
    </row>
    <row r="882" spans="7:31" x14ac:dyDescent="0.35">
      <c r="G882"/>
      <c r="H882" s="3"/>
      <c r="I882" s="15"/>
      <c r="J882" s="14"/>
      <c r="K882"/>
      <c r="M882" s="15"/>
      <c r="N882" s="14"/>
      <c r="O882"/>
      <c r="Q882" s="15"/>
      <c r="R882" s="14"/>
      <c r="S882"/>
      <c r="U882" s="15"/>
      <c r="V882" s="14"/>
      <c r="W882"/>
      <c r="Y882" s="15"/>
      <c r="Z882" s="14"/>
      <c r="AA882"/>
      <c r="AC882" s="15"/>
      <c r="AD882" s="14"/>
      <c r="AE882"/>
    </row>
    <row r="883" spans="7:31" x14ac:dyDescent="0.35">
      <c r="G883"/>
      <c r="H883" s="3"/>
      <c r="I883" s="15"/>
      <c r="J883" s="14"/>
      <c r="K883"/>
      <c r="M883" s="15"/>
      <c r="N883" s="14"/>
      <c r="O883"/>
      <c r="Q883" s="15"/>
      <c r="R883" s="14"/>
      <c r="S883"/>
      <c r="U883" s="15"/>
      <c r="V883" s="14"/>
      <c r="W883"/>
      <c r="Y883" s="15"/>
      <c r="Z883" s="14"/>
      <c r="AA883"/>
      <c r="AC883" s="15"/>
      <c r="AD883" s="14"/>
      <c r="AE883"/>
    </row>
    <row r="884" spans="7:31" x14ac:dyDescent="0.35">
      <c r="G884"/>
      <c r="H884" s="3"/>
      <c r="I884" s="15"/>
      <c r="J884" s="14"/>
      <c r="K884"/>
      <c r="M884" s="15"/>
      <c r="N884" s="14"/>
      <c r="O884"/>
      <c r="Q884" s="15"/>
      <c r="R884" s="14"/>
      <c r="S884"/>
      <c r="U884" s="15"/>
      <c r="V884" s="14"/>
      <c r="W884"/>
      <c r="Y884" s="15"/>
      <c r="Z884" s="14"/>
      <c r="AA884"/>
      <c r="AC884" s="15"/>
      <c r="AD884" s="14"/>
      <c r="AE884"/>
    </row>
    <row r="885" spans="7:31" x14ac:dyDescent="0.35">
      <c r="G885"/>
      <c r="H885" s="3"/>
      <c r="I885" s="15"/>
      <c r="J885" s="14"/>
      <c r="K885"/>
      <c r="M885" s="15"/>
      <c r="N885" s="14"/>
      <c r="O885"/>
      <c r="Q885" s="15"/>
      <c r="R885" s="14"/>
      <c r="S885"/>
      <c r="U885" s="15"/>
      <c r="V885" s="14"/>
      <c r="W885"/>
      <c r="Y885" s="15"/>
      <c r="Z885" s="14"/>
      <c r="AA885"/>
      <c r="AC885" s="15"/>
      <c r="AD885" s="14"/>
      <c r="AE885"/>
    </row>
    <row r="886" spans="7:31" x14ac:dyDescent="0.35">
      <c r="G886"/>
      <c r="H886" s="3"/>
      <c r="I886" s="15"/>
      <c r="J886" s="14"/>
      <c r="K886"/>
      <c r="M886" s="15"/>
      <c r="N886" s="14"/>
      <c r="O886"/>
      <c r="Q886" s="15"/>
      <c r="R886" s="14"/>
      <c r="S886"/>
      <c r="U886" s="15"/>
      <c r="V886" s="14"/>
      <c r="W886"/>
      <c r="Y886" s="15"/>
      <c r="Z886" s="14"/>
      <c r="AA886"/>
      <c r="AC886" s="15"/>
      <c r="AD886" s="14"/>
      <c r="AE886"/>
    </row>
    <row r="887" spans="7:31" x14ac:dyDescent="0.35">
      <c r="G887"/>
      <c r="H887" s="3"/>
      <c r="I887" s="15"/>
      <c r="J887" s="14"/>
      <c r="K887"/>
      <c r="M887" s="15"/>
      <c r="N887" s="14"/>
      <c r="O887"/>
      <c r="Q887" s="15"/>
      <c r="R887" s="14"/>
      <c r="S887"/>
      <c r="U887" s="15"/>
      <c r="V887" s="14"/>
      <c r="W887"/>
      <c r="Y887" s="15"/>
      <c r="Z887" s="14"/>
      <c r="AA887"/>
      <c r="AC887" s="15"/>
      <c r="AD887" s="14"/>
      <c r="AE887"/>
    </row>
    <row r="888" spans="7:31" x14ac:dyDescent="0.35">
      <c r="G888"/>
      <c r="H888" s="3"/>
      <c r="I888" s="15"/>
      <c r="J888" s="14"/>
      <c r="K888"/>
      <c r="M888" s="15"/>
      <c r="N888" s="14"/>
      <c r="O888"/>
      <c r="Q888" s="15"/>
      <c r="R888" s="14"/>
      <c r="S888"/>
      <c r="U888" s="15"/>
      <c r="V888" s="14"/>
      <c r="W888"/>
      <c r="Y888" s="15"/>
      <c r="Z888" s="14"/>
      <c r="AA888"/>
      <c r="AC888" s="15"/>
      <c r="AD888" s="14"/>
      <c r="AE888"/>
    </row>
    <row r="889" spans="7:31" x14ac:dyDescent="0.35">
      <c r="G889"/>
      <c r="H889" s="3"/>
      <c r="I889" s="15"/>
      <c r="J889" s="14"/>
      <c r="K889"/>
      <c r="M889" s="15"/>
      <c r="N889" s="14"/>
      <c r="O889"/>
      <c r="Q889" s="15"/>
      <c r="R889" s="14"/>
      <c r="S889"/>
      <c r="U889" s="15"/>
      <c r="V889" s="14"/>
      <c r="W889"/>
      <c r="Y889" s="15"/>
      <c r="Z889" s="14"/>
      <c r="AA889"/>
      <c r="AC889" s="15"/>
      <c r="AD889" s="14"/>
      <c r="AE889"/>
    </row>
    <row r="890" spans="7:31" x14ac:dyDescent="0.35">
      <c r="G890"/>
      <c r="H890" s="3"/>
      <c r="I890" s="15"/>
      <c r="J890" s="14"/>
      <c r="K890"/>
      <c r="M890" s="15"/>
      <c r="N890" s="14"/>
      <c r="O890"/>
      <c r="Q890" s="15"/>
      <c r="R890" s="14"/>
      <c r="S890"/>
      <c r="U890" s="15"/>
      <c r="V890" s="14"/>
      <c r="W890"/>
      <c r="Y890" s="15"/>
      <c r="Z890" s="14"/>
      <c r="AA890"/>
      <c r="AC890" s="15"/>
      <c r="AD890" s="14"/>
      <c r="AE890"/>
    </row>
    <row r="891" spans="7:31" x14ac:dyDescent="0.35">
      <c r="G891"/>
      <c r="H891" s="3"/>
      <c r="I891" s="15"/>
      <c r="J891" s="14"/>
      <c r="K891"/>
      <c r="M891" s="15"/>
      <c r="N891" s="14"/>
      <c r="O891"/>
      <c r="Q891" s="15"/>
      <c r="R891" s="14"/>
      <c r="S891"/>
      <c r="U891" s="15"/>
      <c r="V891" s="14"/>
      <c r="W891"/>
      <c r="Y891" s="15"/>
      <c r="Z891" s="14"/>
      <c r="AA891"/>
      <c r="AC891" s="15"/>
      <c r="AD891" s="14"/>
      <c r="AE891"/>
    </row>
    <row r="892" spans="7:31" x14ac:dyDescent="0.35">
      <c r="G892"/>
      <c r="H892" s="3"/>
      <c r="I892" s="15"/>
      <c r="J892" s="14"/>
      <c r="K892"/>
      <c r="M892" s="15"/>
      <c r="N892" s="14"/>
      <c r="O892"/>
      <c r="Q892" s="15"/>
      <c r="R892" s="14"/>
      <c r="S892"/>
      <c r="U892" s="15"/>
      <c r="V892" s="14"/>
      <c r="W892"/>
      <c r="Y892" s="15"/>
      <c r="Z892" s="14"/>
      <c r="AA892"/>
      <c r="AC892" s="15"/>
      <c r="AD892" s="14"/>
      <c r="AE892"/>
    </row>
    <row r="893" spans="7:31" x14ac:dyDescent="0.35">
      <c r="G893"/>
      <c r="H893" s="3"/>
      <c r="I893" s="15"/>
      <c r="J893" s="14"/>
      <c r="K893"/>
      <c r="M893" s="15"/>
      <c r="N893" s="14"/>
      <c r="O893"/>
      <c r="Q893" s="15"/>
      <c r="R893" s="14"/>
      <c r="S893"/>
      <c r="U893" s="15"/>
      <c r="V893" s="14"/>
      <c r="W893"/>
      <c r="Y893" s="15"/>
      <c r="Z893" s="14"/>
      <c r="AA893"/>
      <c r="AC893" s="15"/>
      <c r="AD893" s="14"/>
      <c r="AE893"/>
    </row>
    <row r="894" spans="7:31" x14ac:dyDescent="0.35">
      <c r="G894"/>
      <c r="H894" s="3"/>
      <c r="I894" s="15"/>
      <c r="J894" s="14"/>
      <c r="K894"/>
      <c r="M894" s="15"/>
      <c r="N894" s="14"/>
      <c r="O894"/>
      <c r="Q894" s="15"/>
      <c r="R894" s="14"/>
      <c r="S894"/>
      <c r="U894" s="15"/>
      <c r="V894" s="14"/>
      <c r="W894"/>
      <c r="Y894" s="15"/>
      <c r="Z894" s="14"/>
      <c r="AA894"/>
      <c r="AC894" s="15"/>
      <c r="AD894" s="14"/>
      <c r="AE894"/>
    </row>
    <row r="895" spans="7:31" x14ac:dyDescent="0.35">
      <c r="G895"/>
      <c r="H895" s="3"/>
      <c r="I895" s="15"/>
      <c r="J895" s="14"/>
      <c r="K895"/>
      <c r="M895" s="15"/>
      <c r="N895" s="14"/>
      <c r="O895"/>
      <c r="Q895" s="15"/>
      <c r="R895" s="14"/>
      <c r="S895"/>
      <c r="U895" s="15"/>
      <c r="V895" s="14"/>
      <c r="W895"/>
      <c r="Y895" s="15"/>
      <c r="Z895" s="14"/>
      <c r="AA895"/>
      <c r="AC895" s="15"/>
      <c r="AD895" s="14"/>
      <c r="AE895"/>
    </row>
    <row r="896" spans="7:31" x14ac:dyDescent="0.35">
      <c r="G896"/>
      <c r="H896" s="3"/>
      <c r="I896" s="15"/>
      <c r="J896" s="14"/>
      <c r="K896"/>
      <c r="M896" s="15"/>
      <c r="N896" s="14"/>
      <c r="O896"/>
      <c r="Q896" s="15"/>
      <c r="R896" s="14"/>
      <c r="S896"/>
      <c r="U896" s="15"/>
      <c r="V896" s="14"/>
      <c r="W896"/>
      <c r="Y896" s="15"/>
      <c r="Z896" s="14"/>
      <c r="AA896"/>
      <c r="AC896" s="15"/>
      <c r="AD896" s="14"/>
      <c r="AE896"/>
    </row>
    <row r="897" spans="7:31" x14ac:dyDescent="0.35">
      <c r="G897"/>
      <c r="H897" s="3"/>
      <c r="I897" s="15"/>
      <c r="J897" s="14"/>
      <c r="K897"/>
      <c r="M897" s="15"/>
      <c r="N897" s="14"/>
      <c r="O897"/>
      <c r="Q897" s="15"/>
      <c r="R897" s="14"/>
      <c r="S897"/>
      <c r="U897" s="15"/>
      <c r="V897" s="14"/>
      <c r="W897"/>
      <c r="Y897" s="15"/>
      <c r="Z897" s="14"/>
      <c r="AA897"/>
      <c r="AC897" s="15"/>
      <c r="AD897" s="14"/>
      <c r="AE897"/>
    </row>
    <row r="898" spans="7:31" x14ac:dyDescent="0.35">
      <c r="G898"/>
      <c r="H898" s="3"/>
      <c r="I898" s="15"/>
      <c r="J898" s="14"/>
      <c r="K898"/>
      <c r="M898" s="15"/>
      <c r="N898" s="14"/>
      <c r="O898"/>
      <c r="Q898" s="15"/>
      <c r="R898" s="14"/>
      <c r="S898"/>
      <c r="U898" s="15"/>
      <c r="V898" s="14"/>
      <c r="W898"/>
      <c r="Y898" s="15"/>
      <c r="Z898" s="14"/>
      <c r="AA898"/>
      <c r="AC898" s="15"/>
      <c r="AD898" s="14"/>
      <c r="AE898"/>
    </row>
    <row r="899" spans="7:31" x14ac:dyDescent="0.35">
      <c r="G899"/>
      <c r="H899" s="3"/>
      <c r="I899" s="15"/>
      <c r="J899" s="14"/>
      <c r="K899"/>
      <c r="M899" s="15"/>
      <c r="N899" s="14"/>
      <c r="O899"/>
      <c r="Q899" s="15"/>
      <c r="R899" s="14"/>
      <c r="S899"/>
      <c r="U899" s="15"/>
      <c r="V899" s="14"/>
      <c r="W899"/>
      <c r="Y899" s="15"/>
      <c r="Z899" s="14"/>
      <c r="AA899"/>
      <c r="AC899" s="15"/>
      <c r="AD899" s="14"/>
      <c r="AE899"/>
    </row>
    <row r="900" spans="7:31" x14ac:dyDescent="0.35">
      <c r="G900"/>
      <c r="H900" s="3"/>
      <c r="I900" s="15"/>
      <c r="J900" s="14"/>
      <c r="K900"/>
      <c r="M900" s="15"/>
      <c r="N900" s="14"/>
      <c r="O900"/>
      <c r="Q900" s="15"/>
      <c r="R900" s="14"/>
      <c r="S900"/>
      <c r="U900" s="15"/>
      <c r="V900" s="14"/>
      <c r="W900"/>
      <c r="Y900" s="15"/>
      <c r="Z900" s="14"/>
      <c r="AA900"/>
      <c r="AC900" s="15"/>
      <c r="AD900" s="14"/>
      <c r="AE900"/>
    </row>
    <row r="901" spans="7:31" x14ac:dyDescent="0.35">
      <c r="G901"/>
      <c r="H901" s="3"/>
      <c r="I901" s="15"/>
      <c r="J901" s="14"/>
      <c r="K901"/>
      <c r="M901" s="15"/>
      <c r="N901" s="14"/>
      <c r="O901"/>
      <c r="Q901" s="15"/>
      <c r="R901" s="14"/>
      <c r="S901"/>
      <c r="U901" s="15"/>
      <c r="V901" s="14"/>
      <c r="W901"/>
      <c r="Y901" s="15"/>
      <c r="Z901" s="14"/>
      <c r="AA901"/>
      <c r="AC901" s="15"/>
      <c r="AD901" s="14"/>
      <c r="AE901"/>
    </row>
    <row r="902" spans="7:31" x14ac:dyDescent="0.35">
      <c r="G902"/>
      <c r="H902" s="3"/>
      <c r="I902" s="15"/>
      <c r="J902" s="14"/>
      <c r="K902"/>
      <c r="M902" s="15"/>
      <c r="N902" s="14"/>
      <c r="O902"/>
      <c r="Q902" s="15"/>
      <c r="R902" s="14"/>
      <c r="S902"/>
      <c r="U902" s="15"/>
      <c r="V902" s="14"/>
      <c r="W902"/>
      <c r="Y902" s="15"/>
      <c r="Z902" s="14"/>
      <c r="AA902"/>
      <c r="AC902" s="15"/>
      <c r="AD902" s="14"/>
      <c r="AE902"/>
    </row>
    <row r="903" spans="7:31" x14ac:dyDescent="0.35">
      <c r="G903"/>
      <c r="H903" s="3"/>
      <c r="I903" s="15"/>
      <c r="J903" s="14"/>
      <c r="K903"/>
      <c r="M903" s="15"/>
      <c r="N903" s="14"/>
      <c r="O903"/>
      <c r="Q903" s="15"/>
      <c r="R903" s="14"/>
      <c r="S903"/>
      <c r="U903" s="15"/>
      <c r="V903" s="14"/>
      <c r="W903"/>
      <c r="Y903" s="15"/>
      <c r="Z903" s="14"/>
      <c r="AA903"/>
      <c r="AC903" s="15"/>
      <c r="AD903" s="14"/>
      <c r="AE903"/>
    </row>
    <row r="904" spans="7:31" x14ac:dyDescent="0.35">
      <c r="G904"/>
      <c r="H904" s="3"/>
      <c r="I904" s="15"/>
      <c r="J904" s="14"/>
      <c r="K904"/>
      <c r="M904" s="15"/>
      <c r="N904" s="14"/>
      <c r="O904"/>
      <c r="Q904" s="15"/>
      <c r="R904" s="14"/>
      <c r="S904"/>
      <c r="U904" s="15"/>
      <c r="V904" s="14"/>
      <c r="W904"/>
      <c r="Y904" s="15"/>
      <c r="Z904" s="14"/>
      <c r="AA904"/>
      <c r="AC904" s="15"/>
      <c r="AD904" s="14"/>
      <c r="AE904"/>
    </row>
    <row r="905" spans="7:31" x14ac:dyDescent="0.35">
      <c r="G905"/>
      <c r="H905" s="3"/>
      <c r="I905" s="15"/>
      <c r="J905" s="14"/>
      <c r="K905"/>
      <c r="M905" s="15"/>
      <c r="N905" s="14"/>
      <c r="O905"/>
      <c r="Q905" s="15"/>
      <c r="R905" s="14"/>
      <c r="S905"/>
      <c r="U905" s="15"/>
      <c r="V905" s="14"/>
      <c r="W905"/>
      <c r="Y905" s="15"/>
      <c r="Z905" s="14"/>
      <c r="AA905"/>
      <c r="AC905" s="15"/>
      <c r="AD905" s="14"/>
      <c r="AE905"/>
    </row>
    <row r="906" spans="7:31" x14ac:dyDescent="0.35">
      <c r="G906"/>
      <c r="H906" s="3"/>
      <c r="I906" s="15"/>
      <c r="J906" s="14"/>
      <c r="K906"/>
      <c r="M906" s="15"/>
      <c r="N906" s="14"/>
      <c r="O906"/>
      <c r="Q906" s="15"/>
      <c r="R906" s="14"/>
      <c r="S906"/>
      <c r="U906" s="15"/>
      <c r="V906" s="14"/>
      <c r="W906"/>
      <c r="Y906" s="15"/>
      <c r="Z906" s="14"/>
      <c r="AA906"/>
      <c r="AC906" s="15"/>
      <c r="AD906" s="14"/>
      <c r="AE906"/>
    </row>
    <row r="907" spans="7:31" x14ac:dyDescent="0.35">
      <c r="G907"/>
      <c r="H907" s="3"/>
      <c r="I907" s="15"/>
      <c r="J907" s="14"/>
      <c r="K907"/>
      <c r="M907" s="15"/>
      <c r="N907" s="14"/>
      <c r="O907"/>
      <c r="Q907" s="15"/>
      <c r="R907" s="14"/>
      <c r="S907"/>
      <c r="U907" s="15"/>
      <c r="V907" s="14"/>
      <c r="W907"/>
      <c r="Y907" s="15"/>
      <c r="Z907" s="14"/>
      <c r="AA907"/>
      <c r="AC907" s="15"/>
      <c r="AD907" s="14"/>
      <c r="AE907"/>
    </row>
    <row r="908" spans="7:31" x14ac:dyDescent="0.35">
      <c r="G908"/>
      <c r="H908" s="3"/>
      <c r="I908" s="15"/>
      <c r="J908" s="14"/>
      <c r="K908"/>
      <c r="M908" s="15"/>
      <c r="N908" s="14"/>
      <c r="O908"/>
      <c r="Q908" s="15"/>
      <c r="R908" s="14"/>
      <c r="S908"/>
      <c r="U908" s="15"/>
      <c r="V908" s="14"/>
      <c r="W908"/>
      <c r="Y908" s="15"/>
      <c r="Z908" s="14"/>
      <c r="AA908"/>
      <c r="AC908" s="15"/>
      <c r="AD908" s="14"/>
      <c r="AE908"/>
    </row>
    <row r="909" spans="7:31" x14ac:dyDescent="0.35">
      <c r="G909"/>
      <c r="H909" s="3"/>
      <c r="I909" s="15"/>
      <c r="J909" s="14"/>
      <c r="K909"/>
      <c r="M909" s="15"/>
      <c r="N909" s="14"/>
      <c r="O909"/>
      <c r="Q909" s="15"/>
      <c r="R909" s="14"/>
      <c r="S909"/>
      <c r="U909" s="15"/>
      <c r="V909" s="14"/>
      <c r="W909"/>
      <c r="Y909" s="15"/>
      <c r="Z909" s="14"/>
      <c r="AA909"/>
      <c r="AC909" s="15"/>
      <c r="AD909" s="14"/>
      <c r="AE909"/>
    </row>
    <row r="910" spans="7:31" x14ac:dyDescent="0.35">
      <c r="G910"/>
      <c r="H910" s="3"/>
      <c r="I910" s="15"/>
      <c r="J910" s="14"/>
      <c r="K910"/>
      <c r="M910" s="15"/>
      <c r="N910" s="14"/>
      <c r="O910"/>
      <c r="Q910" s="15"/>
      <c r="R910" s="14"/>
      <c r="S910"/>
      <c r="U910" s="15"/>
      <c r="V910" s="14"/>
      <c r="W910"/>
      <c r="Y910" s="15"/>
      <c r="Z910" s="14"/>
      <c r="AA910"/>
      <c r="AC910" s="15"/>
      <c r="AD910" s="14"/>
      <c r="AE910"/>
    </row>
    <row r="911" spans="7:31" x14ac:dyDescent="0.35">
      <c r="G911"/>
      <c r="H911" s="3"/>
      <c r="I911" s="15"/>
      <c r="J911" s="14"/>
      <c r="K911"/>
      <c r="M911" s="15"/>
      <c r="N911" s="14"/>
      <c r="O911"/>
      <c r="Q911" s="15"/>
      <c r="R911" s="14"/>
      <c r="S911"/>
      <c r="U911" s="15"/>
      <c r="V911" s="14"/>
      <c r="W911"/>
      <c r="Y911" s="15"/>
      <c r="Z911" s="14"/>
      <c r="AA911"/>
      <c r="AC911" s="15"/>
      <c r="AD911" s="14"/>
      <c r="AE911"/>
    </row>
    <row r="912" spans="7:31" x14ac:dyDescent="0.35">
      <c r="G912"/>
      <c r="H912" s="3"/>
      <c r="I912" s="15"/>
      <c r="J912" s="14"/>
      <c r="K912"/>
      <c r="M912" s="15"/>
      <c r="N912" s="14"/>
      <c r="O912"/>
      <c r="Q912" s="15"/>
      <c r="R912" s="14"/>
      <c r="S912"/>
      <c r="U912" s="15"/>
      <c r="V912" s="14"/>
      <c r="W912"/>
      <c r="Y912" s="15"/>
      <c r="Z912" s="14"/>
      <c r="AA912"/>
      <c r="AC912" s="15"/>
      <c r="AD912" s="14"/>
      <c r="AE912"/>
    </row>
    <row r="913" spans="7:31" x14ac:dyDescent="0.35">
      <c r="G913"/>
      <c r="H913" s="3"/>
      <c r="I913" s="15"/>
      <c r="J913" s="14"/>
      <c r="K913"/>
      <c r="M913" s="15"/>
      <c r="N913" s="14"/>
      <c r="O913"/>
      <c r="Q913" s="15"/>
      <c r="R913" s="14"/>
      <c r="S913"/>
      <c r="U913" s="15"/>
      <c r="V913" s="14"/>
      <c r="W913"/>
      <c r="Y913" s="15"/>
      <c r="Z913" s="14"/>
      <c r="AA913"/>
      <c r="AC913" s="15"/>
      <c r="AD913" s="14"/>
      <c r="AE913"/>
    </row>
    <row r="914" spans="7:31" x14ac:dyDescent="0.35">
      <c r="G914"/>
      <c r="H914" s="3"/>
      <c r="I914" s="15"/>
      <c r="J914" s="14"/>
      <c r="K914"/>
      <c r="M914" s="15"/>
      <c r="N914" s="14"/>
      <c r="O914"/>
      <c r="Q914" s="15"/>
      <c r="R914" s="14"/>
      <c r="S914"/>
      <c r="U914" s="15"/>
      <c r="V914" s="14"/>
      <c r="W914"/>
      <c r="Y914" s="15"/>
      <c r="Z914" s="14"/>
      <c r="AA914"/>
      <c r="AC914" s="15"/>
      <c r="AD914" s="14"/>
      <c r="AE914"/>
    </row>
    <row r="915" spans="7:31" x14ac:dyDescent="0.35">
      <c r="G915"/>
      <c r="H915" s="3"/>
      <c r="I915" s="15"/>
      <c r="J915" s="14"/>
      <c r="K915"/>
      <c r="M915" s="15"/>
      <c r="N915" s="14"/>
      <c r="O915"/>
      <c r="Q915" s="15"/>
      <c r="R915" s="14"/>
      <c r="S915"/>
      <c r="U915" s="15"/>
      <c r="V915" s="14"/>
      <c r="W915"/>
      <c r="Y915" s="15"/>
      <c r="Z915" s="14"/>
      <c r="AA915"/>
      <c r="AC915" s="15"/>
      <c r="AD915" s="14"/>
      <c r="AE915"/>
    </row>
    <row r="916" spans="7:31" x14ac:dyDescent="0.35">
      <c r="G916"/>
      <c r="H916" s="3"/>
      <c r="I916" s="15"/>
      <c r="J916" s="14"/>
      <c r="K916"/>
      <c r="M916" s="15"/>
      <c r="N916" s="14"/>
      <c r="O916"/>
      <c r="Q916" s="15"/>
      <c r="R916" s="14"/>
      <c r="S916"/>
      <c r="U916" s="15"/>
      <c r="V916" s="14"/>
      <c r="W916"/>
      <c r="Y916" s="15"/>
      <c r="Z916" s="14"/>
      <c r="AA916"/>
      <c r="AC916" s="15"/>
      <c r="AD916" s="14"/>
      <c r="AE916"/>
    </row>
    <row r="917" spans="7:31" x14ac:dyDescent="0.35">
      <c r="G917"/>
      <c r="H917" s="3"/>
      <c r="I917" s="15"/>
      <c r="J917" s="14"/>
      <c r="K917"/>
      <c r="M917" s="15"/>
      <c r="N917" s="14"/>
      <c r="O917"/>
      <c r="Q917" s="15"/>
      <c r="R917" s="14"/>
      <c r="S917"/>
      <c r="U917" s="15"/>
      <c r="V917" s="14"/>
      <c r="W917"/>
      <c r="Y917" s="15"/>
      <c r="Z917" s="14"/>
      <c r="AA917"/>
      <c r="AC917" s="15"/>
      <c r="AD917" s="14"/>
      <c r="AE917"/>
    </row>
    <row r="918" spans="7:31" x14ac:dyDescent="0.35">
      <c r="G918"/>
      <c r="H918" s="3"/>
      <c r="I918" s="15"/>
      <c r="J918" s="14"/>
      <c r="K918"/>
      <c r="M918" s="15"/>
      <c r="N918" s="14"/>
      <c r="O918"/>
      <c r="Q918" s="15"/>
      <c r="R918" s="14"/>
      <c r="S918"/>
      <c r="U918" s="15"/>
      <c r="V918" s="14"/>
      <c r="W918"/>
      <c r="Y918" s="15"/>
      <c r="Z918" s="14"/>
      <c r="AA918"/>
      <c r="AC918" s="15"/>
      <c r="AD918" s="14"/>
      <c r="AE918"/>
    </row>
    <row r="919" spans="7:31" x14ac:dyDescent="0.35">
      <c r="G919"/>
      <c r="H919" s="3"/>
      <c r="I919" s="15"/>
      <c r="J919" s="14"/>
      <c r="K919"/>
      <c r="M919" s="15"/>
      <c r="N919" s="14"/>
      <c r="O919"/>
      <c r="Q919" s="15"/>
      <c r="R919" s="14"/>
      <c r="S919"/>
      <c r="U919" s="15"/>
      <c r="V919" s="14"/>
      <c r="W919"/>
      <c r="Y919" s="15"/>
      <c r="Z919" s="14"/>
      <c r="AA919"/>
      <c r="AC919" s="15"/>
      <c r="AD919" s="14"/>
      <c r="AE919"/>
    </row>
    <row r="920" spans="7:31" x14ac:dyDescent="0.35">
      <c r="G920"/>
      <c r="H920" s="3"/>
      <c r="I920" s="15"/>
      <c r="J920" s="14"/>
      <c r="K920"/>
      <c r="M920" s="15"/>
      <c r="N920" s="14"/>
      <c r="O920"/>
      <c r="Q920" s="15"/>
      <c r="R920" s="14"/>
      <c r="S920"/>
      <c r="U920" s="15"/>
      <c r="V920" s="14"/>
      <c r="W920"/>
      <c r="Y920" s="15"/>
      <c r="Z920" s="14"/>
      <c r="AA920"/>
      <c r="AC920" s="15"/>
      <c r="AD920" s="14"/>
      <c r="AE920"/>
    </row>
    <row r="921" spans="7:31" x14ac:dyDescent="0.35">
      <c r="G921"/>
      <c r="H921" s="3"/>
      <c r="I921" s="15"/>
      <c r="J921" s="14"/>
      <c r="K921"/>
      <c r="M921" s="15"/>
      <c r="N921" s="14"/>
      <c r="O921"/>
      <c r="Q921" s="15"/>
      <c r="R921" s="14"/>
      <c r="S921"/>
      <c r="U921" s="15"/>
      <c r="V921" s="14"/>
      <c r="W921"/>
      <c r="Y921" s="15"/>
      <c r="Z921" s="14"/>
      <c r="AA921"/>
      <c r="AC921" s="15"/>
      <c r="AD921" s="14"/>
      <c r="AE921"/>
    </row>
    <row r="922" spans="7:31" x14ac:dyDescent="0.35">
      <c r="G922"/>
      <c r="H922" s="3"/>
      <c r="I922" s="15"/>
      <c r="J922" s="14"/>
      <c r="K922"/>
      <c r="M922" s="15"/>
      <c r="N922" s="14"/>
      <c r="O922"/>
      <c r="Q922" s="15"/>
      <c r="R922" s="14"/>
      <c r="S922"/>
      <c r="U922" s="15"/>
      <c r="V922" s="14"/>
      <c r="W922"/>
      <c r="Y922" s="15"/>
      <c r="Z922" s="14"/>
      <c r="AA922"/>
      <c r="AC922" s="15"/>
      <c r="AD922" s="14"/>
      <c r="AE922"/>
    </row>
    <row r="923" spans="7:31" x14ac:dyDescent="0.35">
      <c r="G923"/>
      <c r="H923" s="3"/>
      <c r="I923" s="15"/>
      <c r="J923" s="14"/>
      <c r="K923"/>
      <c r="M923" s="15"/>
      <c r="N923" s="14"/>
      <c r="O923"/>
      <c r="Q923" s="15"/>
      <c r="R923" s="14"/>
      <c r="S923"/>
      <c r="U923" s="15"/>
      <c r="V923" s="14"/>
      <c r="W923"/>
      <c r="Y923" s="15"/>
      <c r="Z923" s="14"/>
      <c r="AA923"/>
      <c r="AC923" s="15"/>
      <c r="AD923" s="14"/>
      <c r="AE923"/>
    </row>
    <row r="924" spans="7:31" x14ac:dyDescent="0.35">
      <c r="G924"/>
      <c r="H924" s="3"/>
      <c r="I924" s="15"/>
      <c r="J924" s="14"/>
      <c r="K924"/>
      <c r="M924" s="15"/>
      <c r="N924" s="14"/>
      <c r="O924"/>
      <c r="Q924" s="15"/>
      <c r="R924" s="14"/>
      <c r="S924"/>
      <c r="U924" s="15"/>
      <c r="V924" s="14"/>
      <c r="W924"/>
      <c r="Y924" s="15"/>
      <c r="Z924" s="14"/>
      <c r="AA924"/>
      <c r="AC924" s="15"/>
      <c r="AD924" s="14"/>
      <c r="AE924"/>
    </row>
    <row r="925" spans="7:31" x14ac:dyDescent="0.35">
      <c r="G925"/>
      <c r="H925" s="3"/>
      <c r="I925" s="15"/>
      <c r="J925" s="14"/>
      <c r="K925"/>
      <c r="M925" s="15"/>
      <c r="N925" s="14"/>
      <c r="O925"/>
      <c r="Q925" s="15"/>
      <c r="R925" s="14"/>
      <c r="S925"/>
      <c r="U925" s="15"/>
      <c r="V925" s="14"/>
      <c r="W925"/>
      <c r="Y925" s="15"/>
      <c r="Z925" s="14"/>
      <c r="AA925"/>
      <c r="AC925" s="15"/>
      <c r="AD925" s="14"/>
      <c r="AE925"/>
    </row>
    <row r="926" spans="7:31" x14ac:dyDescent="0.35">
      <c r="G926"/>
      <c r="H926" s="3"/>
      <c r="I926" s="15"/>
      <c r="J926" s="14"/>
      <c r="K926"/>
      <c r="M926" s="15"/>
      <c r="N926" s="14"/>
      <c r="O926"/>
      <c r="Q926" s="15"/>
      <c r="R926" s="14"/>
      <c r="S926"/>
      <c r="U926" s="15"/>
      <c r="V926" s="14"/>
      <c r="W926"/>
      <c r="Y926" s="15"/>
      <c r="Z926" s="14"/>
      <c r="AA926"/>
      <c r="AC926" s="15"/>
      <c r="AD926" s="14"/>
      <c r="AE926"/>
    </row>
    <row r="927" spans="7:31" x14ac:dyDescent="0.35">
      <c r="G927"/>
      <c r="H927" s="3"/>
      <c r="I927" s="15"/>
      <c r="J927" s="14"/>
      <c r="K927"/>
      <c r="M927" s="15"/>
      <c r="N927" s="14"/>
      <c r="O927"/>
      <c r="Q927" s="15"/>
      <c r="R927" s="14"/>
      <c r="S927"/>
      <c r="U927" s="15"/>
      <c r="V927" s="14"/>
      <c r="W927"/>
      <c r="Y927" s="15"/>
      <c r="Z927" s="14"/>
      <c r="AA927"/>
      <c r="AC927" s="15"/>
      <c r="AD927" s="14"/>
      <c r="AE927"/>
    </row>
    <row r="928" spans="7:31" x14ac:dyDescent="0.35">
      <c r="G928"/>
      <c r="H928" s="3"/>
      <c r="I928" s="15"/>
      <c r="J928" s="14"/>
      <c r="K928"/>
      <c r="M928" s="15"/>
      <c r="N928" s="14"/>
      <c r="O928"/>
      <c r="Q928" s="15"/>
      <c r="R928" s="14"/>
      <c r="S928"/>
      <c r="U928" s="15"/>
      <c r="V928" s="14"/>
      <c r="W928"/>
      <c r="Y928" s="15"/>
      <c r="Z928" s="14"/>
      <c r="AA928"/>
      <c r="AC928" s="15"/>
      <c r="AD928" s="14"/>
      <c r="AE928"/>
    </row>
    <row r="929" spans="7:31" x14ac:dyDescent="0.35">
      <c r="G929"/>
      <c r="H929" s="3"/>
      <c r="I929" s="15"/>
      <c r="J929" s="14"/>
      <c r="K929"/>
      <c r="M929" s="15"/>
      <c r="N929" s="14"/>
      <c r="O929"/>
      <c r="Q929" s="15"/>
      <c r="R929" s="14"/>
      <c r="S929"/>
      <c r="U929" s="15"/>
      <c r="V929" s="14"/>
      <c r="W929"/>
      <c r="Y929" s="15"/>
      <c r="Z929" s="14"/>
      <c r="AA929"/>
      <c r="AC929" s="15"/>
      <c r="AD929" s="14"/>
      <c r="AE929"/>
    </row>
    <row r="930" spans="7:31" x14ac:dyDescent="0.35">
      <c r="G930"/>
      <c r="H930" s="3"/>
      <c r="I930" s="15"/>
      <c r="J930" s="14"/>
      <c r="K930"/>
      <c r="M930" s="15"/>
      <c r="N930" s="14"/>
      <c r="O930"/>
      <c r="Q930" s="15"/>
      <c r="R930" s="14"/>
      <c r="S930"/>
      <c r="U930" s="15"/>
      <c r="V930" s="14"/>
      <c r="W930"/>
      <c r="Y930" s="15"/>
      <c r="Z930" s="14"/>
      <c r="AA930"/>
      <c r="AC930" s="15"/>
      <c r="AD930" s="14"/>
      <c r="AE930"/>
    </row>
    <row r="931" spans="7:31" x14ac:dyDescent="0.35">
      <c r="G931"/>
      <c r="H931" s="3"/>
      <c r="I931" s="15"/>
      <c r="J931" s="14"/>
      <c r="K931"/>
      <c r="M931" s="15"/>
      <c r="N931" s="14"/>
      <c r="O931"/>
      <c r="Q931" s="15"/>
      <c r="R931" s="14"/>
      <c r="S931"/>
      <c r="U931" s="15"/>
      <c r="V931" s="14"/>
      <c r="W931"/>
      <c r="Y931" s="15"/>
      <c r="Z931" s="14"/>
      <c r="AA931"/>
      <c r="AC931" s="15"/>
      <c r="AD931" s="14"/>
      <c r="AE931"/>
    </row>
    <row r="932" spans="7:31" x14ac:dyDescent="0.35">
      <c r="G932"/>
      <c r="H932" s="3"/>
      <c r="I932" s="15"/>
      <c r="J932" s="14"/>
      <c r="K932"/>
      <c r="M932" s="15"/>
      <c r="N932" s="14"/>
      <c r="O932"/>
      <c r="Q932" s="15"/>
      <c r="R932" s="14"/>
      <c r="S932"/>
      <c r="U932" s="15"/>
      <c r="V932" s="14"/>
      <c r="W932"/>
      <c r="Y932" s="15"/>
      <c r="Z932" s="14"/>
      <c r="AA932"/>
      <c r="AC932" s="15"/>
      <c r="AD932" s="14"/>
      <c r="AE932"/>
    </row>
    <row r="933" spans="7:31" x14ac:dyDescent="0.35">
      <c r="G933"/>
      <c r="H933" s="3"/>
      <c r="I933" s="15"/>
      <c r="J933" s="14"/>
      <c r="K933"/>
      <c r="M933" s="15"/>
      <c r="N933" s="14"/>
      <c r="O933"/>
      <c r="Q933" s="15"/>
      <c r="R933" s="14"/>
      <c r="S933"/>
      <c r="U933" s="15"/>
      <c r="V933" s="14"/>
      <c r="W933"/>
      <c r="Y933" s="15"/>
      <c r="Z933" s="14"/>
      <c r="AA933"/>
      <c r="AC933" s="15"/>
      <c r="AD933" s="14"/>
      <c r="AE933"/>
    </row>
    <row r="934" spans="7:31" x14ac:dyDescent="0.35">
      <c r="G934"/>
      <c r="H934" s="3"/>
      <c r="I934" s="15"/>
      <c r="J934" s="14"/>
      <c r="K934"/>
      <c r="M934" s="15"/>
      <c r="N934" s="14"/>
      <c r="O934"/>
      <c r="Q934" s="15"/>
      <c r="R934" s="14"/>
      <c r="S934"/>
      <c r="U934" s="15"/>
      <c r="V934" s="14"/>
      <c r="W934"/>
      <c r="Y934" s="15"/>
      <c r="Z934" s="14"/>
      <c r="AA934"/>
      <c r="AC934" s="15"/>
      <c r="AD934" s="14"/>
      <c r="AE934"/>
    </row>
    <row r="935" spans="7:31" x14ac:dyDescent="0.35">
      <c r="G935"/>
      <c r="H935" s="3"/>
      <c r="I935" s="15"/>
      <c r="J935" s="14"/>
      <c r="K935"/>
      <c r="M935" s="15"/>
      <c r="N935" s="14"/>
      <c r="O935"/>
      <c r="Q935" s="15"/>
      <c r="R935" s="14"/>
      <c r="S935"/>
      <c r="U935" s="15"/>
      <c r="V935" s="14"/>
      <c r="W935"/>
      <c r="Y935" s="15"/>
      <c r="Z935" s="14"/>
      <c r="AA935"/>
      <c r="AC935" s="15"/>
      <c r="AD935" s="14"/>
      <c r="AE935"/>
    </row>
    <row r="936" spans="7:31" x14ac:dyDescent="0.35">
      <c r="G936"/>
      <c r="H936" s="3"/>
      <c r="I936" s="15"/>
      <c r="J936" s="14"/>
      <c r="K936"/>
      <c r="M936" s="15"/>
      <c r="N936" s="14"/>
      <c r="O936"/>
      <c r="Q936" s="15"/>
      <c r="R936" s="14"/>
      <c r="S936"/>
      <c r="U936" s="15"/>
      <c r="V936" s="14"/>
      <c r="W936"/>
      <c r="Y936" s="15"/>
      <c r="Z936" s="14"/>
      <c r="AA936"/>
      <c r="AC936" s="15"/>
      <c r="AD936" s="14"/>
      <c r="AE936"/>
    </row>
    <row r="937" spans="7:31" x14ac:dyDescent="0.35">
      <c r="G937"/>
      <c r="H937" s="3"/>
      <c r="I937" s="15"/>
      <c r="J937" s="14"/>
      <c r="K937"/>
      <c r="M937" s="15"/>
      <c r="N937" s="14"/>
      <c r="O937"/>
      <c r="Q937" s="15"/>
      <c r="R937" s="14"/>
      <c r="S937"/>
      <c r="U937" s="15"/>
      <c r="V937" s="14"/>
      <c r="W937"/>
      <c r="Y937" s="15"/>
      <c r="Z937" s="14"/>
      <c r="AA937"/>
      <c r="AC937" s="15"/>
      <c r="AD937" s="14"/>
      <c r="AE937"/>
    </row>
    <row r="938" spans="7:31" x14ac:dyDescent="0.35">
      <c r="G938"/>
      <c r="H938" s="3"/>
      <c r="I938" s="15"/>
      <c r="J938" s="14"/>
      <c r="K938"/>
      <c r="M938" s="15"/>
      <c r="N938" s="14"/>
      <c r="O938"/>
      <c r="Q938" s="15"/>
      <c r="R938" s="14"/>
      <c r="S938"/>
      <c r="U938" s="15"/>
      <c r="V938" s="14"/>
      <c r="W938"/>
      <c r="Y938" s="15"/>
      <c r="Z938" s="14"/>
      <c r="AA938"/>
      <c r="AC938" s="15"/>
      <c r="AD938" s="14"/>
      <c r="AE938"/>
    </row>
    <row r="939" spans="7:31" x14ac:dyDescent="0.35">
      <c r="G939"/>
      <c r="H939" s="3"/>
      <c r="I939" s="15"/>
      <c r="J939" s="14"/>
      <c r="K939"/>
      <c r="M939" s="15"/>
      <c r="N939" s="14"/>
      <c r="O939"/>
      <c r="Q939" s="15"/>
      <c r="R939" s="14"/>
      <c r="S939"/>
      <c r="U939" s="15"/>
      <c r="V939" s="14"/>
      <c r="W939"/>
      <c r="Y939" s="15"/>
      <c r="Z939" s="14"/>
      <c r="AA939"/>
      <c r="AC939" s="15"/>
      <c r="AD939" s="14"/>
      <c r="AE939"/>
    </row>
    <row r="940" spans="7:31" x14ac:dyDescent="0.35">
      <c r="G940"/>
      <c r="H940" s="3"/>
      <c r="I940" s="15"/>
      <c r="J940" s="14"/>
      <c r="K940"/>
      <c r="M940" s="15"/>
      <c r="N940" s="14"/>
      <c r="O940"/>
      <c r="Q940" s="15"/>
      <c r="R940" s="14"/>
      <c r="S940"/>
      <c r="U940" s="15"/>
      <c r="V940" s="14"/>
      <c r="W940"/>
      <c r="Y940" s="15"/>
      <c r="Z940" s="14"/>
      <c r="AA940"/>
      <c r="AC940" s="15"/>
      <c r="AD940" s="14"/>
      <c r="AE940"/>
    </row>
    <row r="941" spans="7:31" x14ac:dyDescent="0.35">
      <c r="G941"/>
      <c r="H941" s="3"/>
      <c r="I941" s="15"/>
      <c r="J941" s="14"/>
      <c r="K941"/>
      <c r="M941" s="15"/>
      <c r="N941" s="14"/>
      <c r="O941"/>
      <c r="Q941" s="15"/>
      <c r="R941" s="14"/>
      <c r="S941"/>
      <c r="U941" s="15"/>
      <c r="V941" s="14"/>
      <c r="W941"/>
      <c r="Y941" s="15"/>
      <c r="Z941" s="14"/>
      <c r="AA941"/>
      <c r="AC941" s="15"/>
      <c r="AD941" s="14"/>
      <c r="AE941"/>
    </row>
    <row r="942" spans="7:31" x14ac:dyDescent="0.35">
      <c r="G942"/>
      <c r="H942" s="3"/>
      <c r="I942" s="15"/>
      <c r="J942" s="14"/>
      <c r="K942"/>
      <c r="M942" s="15"/>
      <c r="N942" s="14"/>
      <c r="O942"/>
      <c r="Q942" s="15"/>
      <c r="R942" s="14"/>
      <c r="S942"/>
      <c r="U942" s="15"/>
      <c r="V942" s="14"/>
      <c r="W942"/>
      <c r="Y942" s="15"/>
      <c r="Z942" s="14"/>
      <c r="AA942"/>
      <c r="AC942" s="15"/>
      <c r="AD942" s="14"/>
      <c r="AE942"/>
    </row>
    <row r="943" spans="7:31" x14ac:dyDescent="0.35">
      <c r="G943"/>
      <c r="H943" s="3"/>
      <c r="I943" s="15"/>
      <c r="J943" s="14"/>
      <c r="K943"/>
      <c r="M943" s="15"/>
      <c r="N943" s="14"/>
      <c r="O943"/>
      <c r="Q943" s="15"/>
      <c r="R943" s="14"/>
      <c r="S943"/>
      <c r="U943" s="15"/>
      <c r="V943" s="14"/>
      <c r="W943"/>
      <c r="Y943" s="15"/>
      <c r="Z943" s="14"/>
      <c r="AA943"/>
      <c r="AC943" s="15"/>
      <c r="AD943" s="14"/>
      <c r="AE943"/>
    </row>
    <row r="944" spans="7:31" x14ac:dyDescent="0.35">
      <c r="G944"/>
      <c r="H944" s="3"/>
      <c r="I944" s="15"/>
      <c r="J944" s="14"/>
      <c r="K944"/>
      <c r="M944" s="15"/>
      <c r="N944" s="14"/>
      <c r="O944"/>
      <c r="Q944" s="15"/>
      <c r="R944" s="14"/>
      <c r="S944"/>
      <c r="U944" s="15"/>
      <c r="V944" s="14"/>
      <c r="W944"/>
      <c r="Y944" s="15"/>
      <c r="Z944" s="14"/>
      <c r="AA944"/>
      <c r="AC944" s="15"/>
      <c r="AD944" s="14"/>
      <c r="AE944"/>
    </row>
    <row r="945" spans="7:31" x14ac:dyDescent="0.35">
      <c r="G945"/>
      <c r="H945" s="3"/>
      <c r="I945" s="15"/>
      <c r="J945" s="14"/>
      <c r="K945"/>
      <c r="M945" s="15"/>
      <c r="N945" s="14"/>
      <c r="O945"/>
      <c r="Q945" s="15"/>
      <c r="R945" s="14"/>
      <c r="S945"/>
      <c r="U945" s="15"/>
      <c r="V945" s="14"/>
      <c r="W945"/>
      <c r="Y945" s="15"/>
      <c r="Z945" s="14"/>
      <c r="AA945"/>
      <c r="AC945" s="15"/>
      <c r="AD945" s="14"/>
      <c r="AE945"/>
    </row>
    <row r="946" spans="7:31" x14ac:dyDescent="0.35">
      <c r="G946"/>
      <c r="H946" s="3"/>
      <c r="I946" s="15"/>
      <c r="J946" s="14"/>
      <c r="K946"/>
      <c r="M946" s="15"/>
      <c r="N946" s="14"/>
      <c r="O946"/>
      <c r="Q946" s="15"/>
      <c r="R946" s="14"/>
      <c r="S946"/>
      <c r="U946" s="15"/>
      <c r="V946" s="14"/>
      <c r="W946"/>
      <c r="Y946" s="15"/>
      <c r="Z946" s="14"/>
      <c r="AA946"/>
      <c r="AC946" s="15"/>
      <c r="AD946" s="14"/>
      <c r="AE946"/>
    </row>
    <row r="947" spans="7:31" x14ac:dyDescent="0.35">
      <c r="G947"/>
      <c r="H947" s="3"/>
      <c r="I947" s="15"/>
      <c r="J947" s="14"/>
      <c r="K947"/>
      <c r="M947" s="15"/>
      <c r="N947" s="14"/>
      <c r="O947"/>
      <c r="Q947" s="15"/>
      <c r="R947" s="14"/>
      <c r="S947"/>
      <c r="U947" s="15"/>
      <c r="V947" s="14"/>
      <c r="W947"/>
      <c r="Y947" s="15"/>
      <c r="Z947" s="14"/>
      <c r="AA947"/>
      <c r="AC947" s="15"/>
      <c r="AD947" s="14"/>
      <c r="AE947"/>
    </row>
    <row r="948" spans="7:31" x14ac:dyDescent="0.35">
      <c r="G948"/>
      <c r="H948" s="3"/>
      <c r="I948" s="15"/>
      <c r="J948" s="14"/>
      <c r="K948"/>
      <c r="M948" s="15"/>
      <c r="N948" s="14"/>
      <c r="O948"/>
      <c r="Q948" s="15"/>
      <c r="R948" s="14"/>
      <c r="S948"/>
      <c r="U948" s="15"/>
      <c r="V948" s="14"/>
      <c r="W948"/>
      <c r="Y948" s="15"/>
      <c r="Z948" s="14"/>
      <c r="AA948"/>
      <c r="AC948" s="15"/>
      <c r="AD948" s="14"/>
      <c r="AE948"/>
    </row>
    <row r="949" spans="7:31" x14ac:dyDescent="0.35">
      <c r="G949"/>
      <c r="H949" s="3"/>
      <c r="I949" s="15"/>
      <c r="J949" s="14"/>
      <c r="K949"/>
      <c r="M949" s="15"/>
      <c r="N949" s="14"/>
      <c r="O949"/>
      <c r="Q949" s="15"/>
      <c r="R949" s="14"/>
      <c r="S949"/>
      <c r="U949" s="15"/>
      <c r="V949" s="14"/>
      <c r="W949"/>
      <c r="Y949" s="15"/>
      <c r="Z949" s="14"/>
      <c r="AA949"/>
      <c r="AC949" s="15"/>
      <c r="AD949" s="14"/>
      <c r="AE949"/>
    </row>
    <row r="950" spans="7:31" x14ac:dyDescent="0.35">
      <c r="G950"/>
      <c r="H950" s="3"/>
      <c r="I950" s="15"/>
      <c r="J950" s="14"/>
      <c r="K950"/>
      <c r="M950" s="15"/>
      <c r="N950" s="14"/>
      <c r="O950"/>
      <c r="Q950" s="15"/>
      <c r="R950" s="14"/>
      <c r="S950"/>
      <c r="U950" s="15"/>
      <c r="V950" s="14"/>
      <c r="W950"/>
      <c r="Y950" s="15"/>
      <c r="Z950" s="14"/>
      <c r="AA950"/>
      <c r="AC950" s="15"/>
      <c r="AD950" s="14"/>
      <c r="AE950"/>
    </row>
    <row r="951" spans="7:31" x14ac:dyDescent="0.35">
      <c r="G951"/>
      <c r="H951" s="3"/>
      <c r="I951" s="15"/>
      <c r="J951" s="14"/>
      <c r="K951"/>
      <c r="M951" s="15"/>
      <c r="N951" s="14"/>
      <c r="O951"/>
      <c r="Q951" s="15"/>
      <c r="R951" s="14"/>
      <c r="S951"/>
      <c r="U951" s="15"/>
      <c r="V951" s="14"/>
      <c r="W951"/>
      <c r="Y951" s="15"/>
      <c r="Z951" s="14"/>
      <c r="AA951"/>
      <c r="AC951" s="15"/>
      <c r="AD951" s="14"/>
      <c r="AE951"/>
    </row>
    <row r="952" spans="7:31" x14ac:dyDescent="0.35">
      <c r="G952"/>
      <c r="H952" s="3"/>
      <c r="I952" s="15"/>
      <c r="J952" s="14"/>
      <c r="K952"/>
      <c r="M952" s="15"/>
      <c r="N952" s="14"/>
      <c r="O952"/>
      <c r="Q952" s="15"/>
      <c r="R952" s="14"/>
      <c r="S952"/>
      <c r="U952" s="15"/>
      <c r="V952" s="14"/>
      <c r="W952"/>
      <c r="Y952" s="15"/>
      <c r="Z952" s="14"/>
      <c r="AA952"/>
      <c r="AC952" s="15"/>
      <c r="AD952" s="14"/>
      <c r="AE952"/>
    </row>
    <row r="953" spans="7:31" x14ac:dyDescent="0.35">
      <c r="G953"/>
      <c r="H953" s="3"/>
      <c r="I953" s="15"/>
      <c r="J953" s="14"/>
      <c r="K953"/>
      <c r="M953" s="15"/>
      <c r="N953" s="14"/>
      <c r="O953"/>
      <c r="Q953" s="15"/>
      <c r="R953" s="14"/>
      <c r="S953"/>
      <c r="U953" s="15"/>
      <c r="V953" s="14"/>
      <c r="W953"/>
      <c r="Y953" s="15"/>
      <c r="Z953" s="14"/>
      <c r="AA953"/>
      <c r="AC953" s="15"/>
      <c r="AD953" s="14"/>
      <c r="AE953"/>
    </row>
    <row r="954" spans="7:31" x14ac:dyDescent="0.35">
      <c r="G954"/>
      <c r="H954" s="3"/>
      <c r="I954" s="15"/>
      <c r="J954" s="14"/>
      <c r="K954"/>
      <c r="M954" s="15"/>
      <c r="N954" s="14"/>
      <c r="O954"/>
      <c r="Q954" s="15"/>
      <c r="R954" s="14"/>
      <c r="S954"/>
      <c r="U954" s="15"/>
      <c r="V954" s="14"/>
      <c r="W954"/>
      <c r="Y954" s="15"/>
      <c r="Z954" s="14"/>
      <c r="AA954"/>
      <c r="AC954" s="15"/>
      <c r="AD954" s="14"/>
      <c r="AE954"/>
    </row>
    <row r="955" spans="7:31" x14ac:dyDescent="0.35">
      <c r="G955"/>
      <c r="H955" s="3"/>
      <c r="I955" s="15"/>
      <c r="J955" s="14"/>
      <c r="K955"/>
      <c r="M955" s="15"/>
      <c r="N955" s="14"/>
      <c r="O955"/>
      <c r="Q955" s="15"/>
      <c r="R955" s="14"/>
      <c r="S955"/>
      <c r="U955" s="15"/>
      <c r="V955" s="14"/>
      <c r="W955"/>
      <c r="Y955" s="15"/>
      <c r="Z955" s="14"/>
      <c r="AA955"/>
      <c r="AC955" s="15"/>
      <c r="AD955" s="14"/>
      <c r="AE955"/>
    </row>
    <row r="956" spans="7:31" x14ac:dyDescent="0.35">
      <c r="G956"/>
      <c r="H956" s="3"/>
      <c r="I956" s="15"/>
      <c r="J956" s="14"/>
      <c r="K956"/>
      <c r="M956" s="15"/>
      <c r="N956" s="14"/>
      <c r="O956"/>
      <c r="Q956" s="15"/>
      <c r="R956" s="14"/>
      <c r="S956"/>
      <c r="U956" s="15"/>
      <c r="V956" s="14"/>
      <c r="W956"/>
      <c r="Y956" s="15"/>
      <c r="Z956" s="14"/>
      <c r="AA956"/>
      <c r="AC956" s="15"/>
      <c r="AD956" s="14"/>
      <c r="AE956"/>
    </row>
    <row r="957" spans="7:31" x14ac:dyDescent="0.35">
      <c r="G957"/>
      <c r="H957" s="3"/>
      <c r="I957" s="15"/>
      <c r="J957" s="14"/>
      <c r="K957"/>
      <c r="M957" s="15"/>
      <c r="N957" s="14"/>
      <c r="O957"/>
      <c r="Q957" s="15"/>
      <c r="R957" s="14"/>
      <c r="S957"/>
      <c r="U957" s="15"/>
      <c r="V957" s="14"/>
      <c r="W957"/>
      <c r="Y957" s="15"/>
      <c r="Z957" s="14"/>
      <c r="AA957"/>
      <c r="AC957" s="15"/>
      <c r="AD957" s="14"/>
      <c r="AE957"/>
    </row>
    <row r="958" spans="7:31" x14ac:dyDescent="0.35">
      <c r="G958"/>
      <c r="H958" s="3"/>
      <c r="I958" s="15"/>
      <c r="J958" s="14"/>
      <c r="K958"/>
      <c r="M958" s="15"/>
      <c r="N958" s="14"/>
      <c r="O958"/>
      <c r="Q958" s="15"/>
      <c r="R958" s="14"/>
      <c r="S958"/>
      <c r="U958" s="15"/>
      <c r="V958" s="14"/>
      <c r="W958"/>
      <c r="Y958" s="15"/>
      <c r="Z958" s="14"/>
      <c r="AA958"/>
      <c r="AC958" s="15"/>
      <c r="AD958" s="14"/>
      <c r="AE958"/>
    </row>
    <row r="959" spans="7:31" x14ac:dyDescent="0.35">
      <c r="G959"/>
      <c r="H959" s="3"/>
      <c r="I959" s="15"/>
      <c r="J959" s="14"/>
      <c r="K959"/>
      <c r="M959" s="15"/>
      <c r="N959" s="14"/>
      <c r="O959"/>
      <c r="Q959" s="15"/>
      <c r="R959" s="14"/>
      <c r="S959"/>
      <c r="U959" s="15"/>
      <c r="V959" s="14"/>
      <c r="W959"/>
      <c r="Y959" s="15"/>
      <c r="Z959" s="14"/>
      <c r="AA959"/>
      <c r="AC959" s="15"/>
      <c r="AD959" s="14"/>
      <c r="AE959"/>
    </row>
    <row r="960" spans="7:31" x14ac:dyDescent="0.35">
      <c r="G960"/>
      <c r="H960" s="3"/>
      <c r="I960" s="15"/>
      <c r="J960" s="14"/>
      <c r="K960"/>
      <c r="M960" s="15"/>
      <c r="N960" s="14"/>
      <c r="O960"/>
      <c r="Q960" s="15"/>
      <c r="R960" s="14"/>
      <c r="S960"/>
      <c r="U960" s="15"/>
      <c r="V960" s="14"/>
      <c r="W960"/>
      <c r="Y960" s="15"/>
      <c r="Z960" s="14"/>
      <c r="AA960"/>
      <c r="AC960" s="15"/>
      <c r="AD960" s="14"/>
      <c r="AE960"/>
    </row>
    <row r="961" spans="7:31" x14ac:dyDescent="0.35">
      <c r="G961"/>
      <c r="H961" s="3"/>
      <c r="I961" s="15"/>
      <c r="J961" s="14"/>
      <c r="K961"/>
      <c r="M961" s="15"/>
      <c r="N961" s="14"/>
      <c r="O961"/>
      <c r="Q961" s="15"/>
      <c r="R961" s="14"/>
      <c r="S961"/>
      <c r="U961" s="15"/>
      <c r="V961" s="14"/>
      <c r="W961"/>
      <c r="Y961" s="15"/>
      <c r="Z961" s="14"/>
      <c r="AA961"/>
      <c r="AC961" s="15"/>
      <c r="AD961" s="14"/>
      <c r="AE961"/>
    </row>
    <row r="962" spans="7:31" x14ac:dyDescent="0.35">
      <c r="G962"/>
      <c r="H962" s="3"/>
      <c r="I962" s="15"/>
      <c r="J962" s="14"/>
      <c r="K962"/>
      <c r="M962" s="15"/>
      <c r="N962" s="14"/>
      <c r="O962"/>
      <c r="Q962" s="15"/>
      <c r="R962" s="14"/>
      <c r="S962"/>
      <c r="U962" s="15"/>
      <c r="V962" s="14"/>
      <c r="W962"/>
      <c r="Y962" s="15"/>
      <c r="Z962" s="14"/>
      <c r="AA962"/>
      <c r="AC962" s="15"/>
      <c r="AD962" s="14"/>
      <c r="AE962"/>
    </row>
    <row r="963" spans="7:31" x14ac:dyDescent="0.35">
      <c r="G963"/>
      <c r="H963" s="3"/>
      <c r="I963" s="15"/>
      <c r="J963" s="14"/>
      <c r="K963"/>
      <c r="M963" s="15"/>
      <c r="N963" s="14"/>
      <c r="O963"/>
      <c r="Q963" s="15"/>
      <c r="R963" s="14"/>
      <c r="S963"/>
      <c r="U963" s="15"/>
      <c r="V963" s="14"/>
      <c r="W963"/>
      <c r="Y963" s="15"/>
      <c r="Z963" s="14"/>
      <c r="AA963"/>
      <c r="AC963" s="15"/>
      <c r="AD963" s="14"/>
      <c r="AE963"/>
    </row>
    <row r="964" spans="7:31" x14ac:dyDescent="0.35">
      <c r="G964"/>
      <c r="H964" s="3"/>
      <c r="I964" s="15"/>
      <c r="J964" s="14"/>
      <c r="K964"/>
      <c r="M964" s="15"/>
      <c r="N964" s="14"/>
      <c r="O964"/>
      <c r="Q964" s="15"/>
      <c r="R964" s="14"/>
      <c r="S964"/>
      <c r="U964" s="15"/>
      <c r="V964" s="14"/>
      <c r="W964"/>
      <c r="Y964" s="15"/>
      <c r="Z964" s="14"/>
      <c r="AA964"/>
      <c r="AC964" s="15"/>
      <c r="AD964" s="14"/>
      <c r="AE964"/>
    </row>
    <row r="965" spans="7:31" x14ac:dyDescent="0.35">
      <c r="G965"/>
      <c r="H965" s="3"/>
      <c r="I965" s="15"/>
      <c r="J965" s="14"/>
      <c r="K965"/>
      <c r="M965" s="15"/>
      <c r="N965" s="14"/>
      <c r="O965"/>
      <c r="Q965" s="15"/>
      <c r="R965" s="14"/>
      <c r="S965"/>
      <c r="U965" s="15"/>
      <c r="V965" s="14"/>
      <c r="W965"/>
      <c r="Y965" s="15"/>
      <c r="Z965" s="14"/>
      <c r="AA965"/>
      <c r="AC965" s="15"/>
      <c r="AD965" s="14"/>
      <c r="AE965"/>
    </row>
    <row r="966" spans="7:31" x14ac:dyDescent="0.35">
      <c r="G966"/>
      <c r="H966" s="3"/>
      <c r="I966" s="15"/>
      <c r="J966" s="14"/>
      <c r="K966"/>
      <c r="M966" s="15"/>
      <c r="N966" s="14"/>
      <c r="O966"/>
      <c r="Q966" s="15"/>
      <c r="R966" s="14"/>
      <c r="S966"/>
      <c r="U966" s="15"/>
      <c r="V966" s="14"/>
      <c r="W966"/>
      <c r="Y966" s="15"/>
      <c r="Z966" s="14"/>
      <c r="AA966"/>
      <c r="AC966" s="15"/>
      <c r="AD966" s="14"/>
      <c r="AE966"/>
    </row>
    <row r="967" spans="7:31" x14ac:dyDescent="0.35">
      <c r="G967"/>
      <c r="H967" s="3"/>
      <c r="I967" s="15"/>
      <c r="J967" s="14"/>
      <c r="K967"/>
      <c r="M967" s="15"/>
      <c r="N967" s="14"/>
      <c r="O967"/>
      <c r="Q967" s="15"/>
      <c r="R967" s="14"/>
      <c r="S967"/>
      <c r="U967" s="15"/>
      <c r="V967" s="14"/>
      <c r="W967"/>
      <c r="Y967" s="15"/>
      <c r="Z967" s="14"/>
      <c r="AA967"/>
      <c r="AC967" s="15"/>
      <c r="AD967" s="14"/>
      <c r="AE967"/>
    </row>
    <row r="968" spans="7:31" x14ac:dyDescent="0.35">
      <c r="G968"/>
      <c r="H968" s="3"/>
      <c r="I968" s="15"/>
      <c r="J968" s="14"/>
      <c r="K968"/>
      <c r="M968" s="15"/>
      <c r="N968" s="14"/>
      <c r="O968"/>
      <c r="Q968" s="15"/>
      <c r="R968" s="14"/>
      <c r="S968"/>
      <c r="U968" s="15"/>
      <c r="V968" s="14"/>
      <c r="W968"/>
      <c r="Y968" s="15"/>
      <c r="Z968" s="14"/>
      <c r="AA968"/>
      <c r="AC968" s="15"/>
      <c r="AD968" s="14"/>
      <c r="AE968"/>
    </row>
    <row r="969" spans="7:31" x14ac:dyDescent="0.35">
      <c r="G969"/>
      <c r="H969" s="3"/>
      <c r="I969" s="15"/>
      <c r="J969" s="14"/>
      <c r="K969"/>
      <c r="M969" s="15"/>
      <c r="N969" s="14"/>
      <c r="O969"/>
      <c r="Q969" s="15"/>
      <c r="R969" s="14"/>
      <c r="S969"/>
      <c r="U969" s="15"/>
      <c r="V969" s="14"/>
      <c r="W969"/>
      <c r="Y969" s="15"/>
      <c r="Z969" s="14"/>
      <c r="AA969"/>
      <c r="AC969" s="15"/>
      <c r="AD969" s="14"/>
      <c r="AE969"/>
    </row>
    <row r="970" spans="7:31" x14ac:dyDescent="0.35">
      <c r="G970"/>
      <c r="H970" s="3"/>
      <c r="I970" s="15"/>
      <c r="J970" s="14"/>
      <c r="K970"/>
      <c r="M970" s="15"/>
      <c r="N970" s="14"/>
      <c r="O970"/>
      <c r="Q970" s="15"/>
      <c r="R970" s="14"/>
      <c r="S970"/>
      <c r="U970" s="15"/>
      <c r="V970" s="14"/>
      <c r="W970"/>
      <c r="Y970" s="15"/>
      <c r="Z970" s="14"/>
      <c r="AA970"/>
      <c r="AC970" s="15"/>
      <c r="AD970" s="14"/>
      <c r="AE970"/>
    </row>
    <row r="971" spans="7:31" x14ac:dyDescent="0.35">
      <c r="G971"/>
      <c r="H971" s="3"/>
      <c r="I971" s="15"/>
      <c r="J971" s="14"/>
      <c r="K971"/>
      <c r="M971" s="15"/>
      <c r="N971" s="14"/>
      <c r="O971"/>
      <c r="Q971" s="15"/>
      <c r="R971" s="14"/>
      <c r="S971"/>
      <c r="U971" s="15"/>
      <c r="V971" s="14"/>
      <c r="W971"/>
      <c r="Y971" s="15"/>
      <c r="Z971" s="14"/>
      <c r="AA971"/>
      <c r="AC971" s="15"/>
      <c r="AD971" s="14"/>
      <c r="AE971"/>
    </row>
    <row r="972" spans="7:31" x14ac:dyDescent="0.35">
      <c r="G972"/>
      <c r="H972" s="3"/>
      <c r="I972" s="15"/>
      <c r="J972" s="14"/>
      <c r="K972"/>
      <c r="M972" s="15"/>
      <c r="N972" s="14"/>
      <c r="O972"/>
      <c r="Q972" s="15"/>
      <c r="R972" s="14"/>
      <c r="S972"/>
      <c r="U972" s="15"/>
      <c r="V972" s="14"/>
      <c r="W972"/>
      <c r="Y972" s="15"/>
      <c r="Z972" s="14"/>
      <c r="AA972"/>
      <c r="AC972" s="15"/>
      <c r="AD972" s="14"/>
      <c r="AE972"/>
    </row>
    <row r="973" spans="7:31" x14ac:dyDescent="0.35">
      <c r="G973"/>
      <c r="H973" s="3"/>
      <c r="I973" s="15"/>
      <c r="J973" s="14"/>
      <c r="K973"/>
      <c r="M973" s="15"/>
      <c r="N973" s="14"/>
      <c r="O973"/>
      <c r="Q973" s="15"/>
      <c r="R973" s="14"/>
      <c r="S973"/>
      <c r="U973" s="15"/>
      <c r="V973" s="14"/>
      <c r="W973"/>
      <c r="Y973" s="15"/>
      <c r="Z973" s="14"/>
      <c r="AA973"/>
      <c r="AC973" s="15"/>
      <c r="AD973" s="14"/>
      <c r="AE973"/>
    </row>
    <row r="974" spans="7:31" x14ac:dyDescent="0.35">
      <c r="G974"/>
      <c r="H974" s="3"/>
      <c r="I974" s="15"/>
      <c r="J974" s="14"/>
      <c r="K974"/>
      <c r="M974" s="15"/>
      <c r="N974" s="14"/>
      <c r="O974"/>
      <c r="Q974" s="15"/>
      <c r="R974" s="14"/>
      <c r="S974"/>
      <c r="U974" s="15"/>
      <c r="V974" s="14"/>
      <c r="W974"/>
      <c r="Y974" s="15"/>
      <c r="Z974" s="14"/>
      <c r="AA974"/>
      <c r="AC974" s="15"/>
      <c r="AD974" s="14"/>
      <c r="AE974"/>
    </row>
    <row r="975" spans="7:31" x14ac:dyDescent="0.35">
      <c r="G975"/>
      <c r="H975" s="3"/>
      <c r="I975" s="15"/>
      <c r="J975" s="14"/>
      <c r="K975"/>
      <c r="M975" s="15"/>
      <c r="N975" s="14"/>
      <c r="O975"/>
      <c r="Q975" s="15"/>
      <c r="R975" s="14"/>
      <c r="S975"/>
      <c r="U975" s="15"/>
      <c r="V975" s="14"/>
      <c r="W975"/>
      <c r="Y975" s="15"/>
      <c r="Z975" s="14"/>
      <c r="AA975"/>
      <c r="AC975" s="15"/>
      <c r="AD975" s="14"/>
      <c r="AE975"/>
    </row>
    <row r="976" spans="7:31" x14ac:dyDescent="0.35">
      <c r="G976"/>
      <c r="H976" s="3"/>
      <c r="I976" s="15"/>
      <c r="J976" s="14"/>
      <c r="K976"/>
      <c r="M976" s="15"/>
      <c r="N976" s="14"/>
      <c r="O976"/>
      <c r="Q976" s="15"/>
      <c r="R976" s="14"/>
      <c r="S976"/>
      <c r="U976" s="15"/>
      <c r="V976" s="14"/>
      <c r="W976"/>
      <c r="Y976" s="15"/>
      <c r="Z976" s="14"/>
      <c r="AA976"/>
      <c r="AC976" s="15"/>
      <c r="AD976" s="14"/>
      <c r="AE976"/>
    </row>
    <row r="977" spans="7:31" x14ac:dyDescent="0.35">
      <c r="G977"/>
      <c r="H977" s="3"/>
      <c r="I977" s="15"/>
      <c r="J977" s="14"/>
      <c r="K977"/>
      <c r="M977" s="15"/>
      <c r="N977" s="14"/>
      <c r="O977"/>
      <c r="Q977" s="15"/>
      <c r="R977" s="14"/>
      <c r="S977"/>
      <c r="U977" s="15"/>
      <c r="V977" s="14"/>
      <c r="W977"/>
      <c r="Y977" s="15"/>
      <c r="Z977" s="14"/>
      <c r="AA977"/>
      <c r="AC977" s="15"/>
      <c r="AD977" s="14"/>
      <c r="AE977"/>
    </row>
    <row r="978" spans="7:31" x14ac:dyDescent="0.35">
      <c r="G978"/>
      <c r="H978" s="3"/>
      <c r="I978" s="15"/>
      <c r="J978" s="14"/>
      <c r="K978"/>
      <c r="M978" s="15"/>
      <c r="N978" s="14"/>
      <c r="O978"/>
      <c r="Q978" s="15"/>
      <c r="R978" s="14"/>
      <c r="S978"/>
      <c r="U978" s="15"/>
      <c r="V978" s="14"/>
      <c r="W978"/>
      <c r="Y978" s="15"/>
      <c r="Z978" s="14"/>
      <c r="AA978"/>
      <c r="AC978" s="15"/>
      <c r="AD978" s="14"/>
      <c r="AE978"/>
    </row>
    <row r="979" spans="7:31" x14ac:dyDescent="0.35">
      <c r="G979"/>
      <c r="H979" s="3"/>
      <c r="I979" s="15"/>
      <c r="J979" s="14"/>
      <c r="K979"/>
      <c r="M979" s="15"/>
      <c r="N979" s="14"/>
      <c r="O979"/>
      <c r="Q979" s="15"/>
      <c r="R979" s="14"/>
      <c r="S979"/>
      <c r="U979" s="15"/>
      <c r="V979" s="14"/>
      <c r="W979"/>
      <c r="Y979" s="15"/>
      <c r="Z979" s="14"/>
      <c r="AA979"/>
      <c r="AC979" s="15"/>
      <c r="AD979" s="14"/>
      <c r="AE979"/>
    </row>
    <row r="980" spans="7:31" x14ac:dyDescent="0.35">
      <c r="G980"/>
      <c r="H980" s="3"/>
      <c r="I980" s="15"/>
      <c r="J980" s="14"/>
      <c r="K980"/>
      <c r="M980" s="15"/>
      <c r="N980" s="14"/>
      <c r="O980"/>
      <c r="Q980" s="15"/>
      <c r="R980" s="14"/>
      <c r="S980"/>
      <c r="U980" s="15"/>
      <c r="V980" s="14"/>
      <c r="W980"/>
      <c r="Y980" s="15"/>
      <c r="Z980" s="14"/>
      <c r="AA980"/>
      <c r="AC980" s="15"/>
      <c r="AD980" s="14"/>
      <c r="AE980"/>
    </row>
    <row r="981" spans="7:31" x14ac:dyDescent="0.35">
      <c r="G981"/>
      <c r="H981" s="3"/>
      <c r="I981" s="15"/>
      <c r="J981" s="14"/>
      <c r="K981"/>
      <c r="M981" s="15"/>
      <c r="N981" s="14"/>
      <c r="O981"/>
      <c r="Q981" s="15"/>
      <c r="R981" s="14"/>
      <c r="S981"/>
      <c r="U981" s="15"/>
      <c r="V981" s="14"/>
      <c r="W981"/>
      <c r="Y981" s="15"/>
      <c r="Z981" s="14"/>
      <c r="AA981"/>
      <c r="AC981" s="15"/>
      <c r="AD981" s="14"/>
      <c r="AE981"/>
    </row>
    <row r="982" spans="7:31" x14ac:dyDescent="0.35">
      <c r="G982"/>
      <c r="H982" s="3"/>
      <c r="I982" s="15"/>
      <c r="J982" s="14"/>
      <c r="K982"/>
      <c r="M982" s="15"/>
      <c r="N982" s="14"/>
      <c r="O982"/>
      <c r="Q982" s="15"/>
      <c r="R982" s="14"/>
      <c r="S982"/>
      <c r="U982" s="15"/>
      <c r="V982" s="14"/>
      <c r="W982"/>
      <c r="Y982" s="15"/>
      <c r="Z982" s="14"/>
      <c r="AA982"/>
      <c r="AC982" s="15"/>
      <c r="AD982" s="14"/>
      <c r="AE982"/>
    </row>
    <row r="983" spans="7:31" x14ac:dyDescent="0.35">
      <c r="G983"/>
      <c r="H983" s="3"/>
      <c r="I983" s="15"/>
      <c r="J983" s="14"/>
      <c r="K983"/>
      <c r="M983" s="15"/>
      <c r="N983" s="14"/>
      <c r="O983"/>
      <c r="Q983" s="15"/>
      <c r="R983" s="14"/>
      <c r="S983"/>
      <c r="U983" s="15"/>
      <c r="V983" s="14"/>
      <c r="W983"/>
      <c r="Y983" s="15"/>
      <c r="Z983" s="14"/>
      <c r="AA983"/>
      <c r="AC983" s="15"/>
      <c r="AD983" s="14"/>
      <c r="AE983"/>
    </row>
    <row r="984" spans="7:31" x14ac:dyDescent="0.35">
      <c r="G984"/>
      <c r="H984" s="3"/>
      <c r="I984" s="15"/>
      <c r="J984" s="14"/>
      <c r="K984"/>
      <c r="M984" s="15"/>
      <c r="N984" s="14"/>
      <c r="O984"/>
      <c r="Q984" s="15"/>
      <c r="R984" s="14"/>
      <c r="S984"/>
      <c r="U984" s="15"/>
      <c r="V984" s="14"/>
      <c r="W984"/>
      <c r="Y984" s="15"/>
      <c r="Z984" s="14"/>
      <c r="AA984"/>
      <c r="AC984" s="15"/>
      <c r="AD984" s="14"/>
      <c r="AE984"/>
    </row>
    <row r="985" spans="7:31" x14ac:dyDescent="0.35">
      <c r="G985"/>
      <c r="H985" s="3"/>
      <c r="I985" s="15"/>
      <c r="J985" s="14"/>
      <c r="K985"/>
      <c r="M985" s="15"/>
      <c r="N985" s="14"/>
      <c r="O985"/>
      <c r="Q985" s="15"/>
      <c r="R985" s="14"/>
      <c r="S985"/>
      <c r="U985" s="15"/>
      <c r="V985" s="14"/>
      <c r="W985"/>
      <c r="Y985" s="15"/>
      <c r="Z985" s="14"/>
      <c r="AA985"/>
      <c r="AC985" s="15"/>
      <c r="AD985" s="14"/>
      <c r="AE985"/>
    </row>
    <row r="986" spans="7:31" x14ac:dyDescent="0.35">
      <c r="G986"/>
      <c r="H986" s="3"/>
      <c r="I986" s="15"/>
      <c r="J986" s="14"/>
      <c r="K986"/>
      <c r="M986" s="15"/>
      <c r="N986" s="14"/>
      <c r="O986"/>
      <c r="Q986" s="15"/>
      <c r="R986" s="14"/>
      <c r="S986"/>
      <c r="U986" s="15"/>
      <c r="V986" s="14"/>
      <c r="W986"/>
      <c r="Y986" s="15"/>
      <c r="Z986" s="14"/>
      <c r="AA986"/>
      <c r="AC986" s="15"/>
      <c r="AD986" s="14"/>
      <c r="AE986"/>
    </row>
    <row r="987" spans="7:31" x14ac:dyDescent="0.35">
      <c r="G987"/>
      <c r="H987" s="3"/>
      <c r="I987" s="15"/>
      <c r="J987" s="14"/>
      <c r="K987"/>
      <c r="M987" s="15"/>
      <c r="N987" s="14"/>
      <c r="O987"/>
      <c r="Q987" s="15"/>
      <c r="R987" s="14"/>
      <c r="S987"/>
      <c r="U987" s="15"/>
      <c r="V987" s="14"/>
      <c r="W987"/>
      <c r="Y987" s="15"/>
      <c r="Z987" s="14"/>
      <c r="AA987"/>
      <c r="AC987" s="15"/>
      <c r="AD987" s="14"/>
      <c r="AE987"/>
    </row>
    <row r="988" spans="7:31" x14ac:dyDescent="0.35">
      <c r="G988"/>
      <c r="H988" s="3"/>
      <c r="I988" s="15"/>
      <c r="J988" s="14"/>
      <c r="K988"/>
      <c r="M988" s="15"/>
      <c r="N988" s="14"/>
      <c r="O988"/>
      <c r="Q988" s="15"/>
      <c r="R988" s="14"/>
      <c r="S988"/>
      <c r="U988" s="15"/>
      <c r="V988" s="14"/>
      <c r="W988"/>
      <c r="Y988" s="15"/>
      <c r="Z988" s="14"/>
      <c r="AA988"/>
      <c r="AC988" s="15"/>
      <c r="AD988" s="14"/>
      <c r="AE988"/>
    </row>
    <row r="989" spans="7:31" x14ac:dyDescent="0.35">
      <c r="G989"/>
      <c r="H989" s="3"/>
      <c r="I989" s="15"/>
      <c r="J989" s="14"/>
      <c r="K989"/>
      <c r="M989" s="15"/>
      <c r="N989" s="14"/>
      <c r="O989"/>
      <c r="Q989" s="15"/>
      <c r="R989" s="14"/>
      <c r="S989"/>
      <c r="U989" s="15"/>
      <c r="V989" s="14"/>
      <c r="W989"/>
      <c r="Y989" s="15"/>
      <c r="Z989" s="14"/>
      <c r="AA989"/>
      <c r="AC989" s="15"/>
      <c r="AD989" s="14"/>
      <c r="AE989"/>
    </row>
    <row r="990" spans="7:31" x14ac:dyDescent="0.35">
      <c r="G990"/>
      <c r="H990" s="3"/>
      <c r="I990" s="15"/>
      <c r="J990" s="14"/>
      <c r="K990"/>
      <c r="M990" s="15"/>
      <c r="N990" s="14"/>
      <c r="O990"/>
      <c r="Q990" s="15"/>
      <c r="R990" s="14"/>
      <c r="S990"/>
      <c r="U990" s="15"/>
      <c r="V990" s="14"/>
      <c r="W990"/>
      <c r="Y990" s="15"/>
      <c r="Z990" s="14"/>
      <c r="AA990"/>
      <c r="AC990" s="15"/>
      <c r="AD990" s="14"/>
      <c r="AE990"/>
    </row>
    <row r="991" spans="7:31" x14ac:dyDescent="0.35">
      <c r="G991"/>
      <c r="H991" s="3"/>
      <c r="I991" s="15"/>
      <c r="J991" s="14"/>
      <c r="K991"/>
      <c r="M991" s="15"/>
      <c r="N991" s="14"/>
      <c r="O991"/>
      <c r="Q991" s="15"/>
      <c r="R991" s="14"/>
      <c r="S991"/>
      <c r="U991" s="15"/>
      <c r="V991" s="14"/>
      <c r="W991"/>
      <c r="Y991" s="15"/>
      <c r="Z991" s="14"/>
      <c r="AA991"/>
      <c r="AC991" s="15"/>
      <c r="AD991" s="14"/>
      <c r="AE991"/>
    </row>
    <row r="992" spans="7:31" x14ac:dyDescent="0.35">
      <c r="G992"/>
      <c r="H992" s="3"/>
      <c r="I992" s="15"/>
      <c r="J992" s="14"/>
      <c r="K992"/>
      <c r="M992" s="15"/>
      <c r="N992" s="14"/>
      <c r="O992"/>
      <c r="Q992" s="15"/>
      <c r="R992" s="14"/>
      <c r="S992"/>
      <c r="U992" s="15"/>
      <c r="V992" s="14"/>
      <c r="W992"/>
      <c r="Y992" s="15"/>
      <c r="Z992" s="14"/>
      <c r="AA992"/>
      <c r="AC992" s="15"/>
      <c r="AD992" s="14"/>
      <c r="AE992"/>
    </row>
    <row r="993" spans="7:31" x14ac:dyDescent="0.35">
      <c r="G993"/>
      <c r="H993" s="3"/>
      <c r="I993" s="15"/>
      <c r="J993" s="14"/>
      <c r="K993"/>
      <c r="M993" s="15"/>
      <c r="N993" s="14"/>
      <c r="O993"/>
      <c r="Q993" s="15"/>
      <c r="R993" s="14"/>
      <c r="S993"/>
      <c r="U993" s="15"/>
      <c r="V993" s="14"/>
      <c r="W993"/>
      <c r="Y993" s="15"/>
      <c r="Z993" s="14"/>
      <c r="AA993"/>
      <c r="AC993" s="15"/>
      <c r="AD993" s="14"/>
      <c r="AE993"/>
    </row>
    <row r="994" spans="7:31" x14ac:dyDescent="0.35">
      <c r="G994"/>
      <c r="H994" s="3"/>
      <c r="I994" s="15"/>
      <c r="J994" s="14"/>
      <c r="K994"/>
      <c r="M994" s="15"/>
      <c r="N994" s="14"/>
      <c r="O994"/>
      <c r="Q994" s="15"/>
      <c r="R994" s="14"/>
      <c r="S994"/>
      <c r="U994" s="15"/>
      <c r="V994" s="14"/>
      <c r="W994"/>
      <c r="Y994" s="15"/>
      <c r="Z994" s="14"/>
      <c r="AA994"/>
      <c r="AC994" s="15"/>
      <c r="AD994" s="14"/>
      <c r="AE994"/>
    </row>
    <row r="995" spans="7:31" x14ac:dyDescent="0.35">
      <c r="G995"/>
      <c r="H995" s="3"/>
      <c r="I995" s="15"/>
      <c r="J995" s="14"/>
      <c r="K995"/>
      <c r="M995" s="15"/>
      <c r="N995" s="14"/>
      <c r="O995"/>
      <c r="Q995" s="15"/>
      <c r="R995" s="14"/>
      <c r="S995"/>
      <c r="U995" s="15"/>
      <c r="V995" s="14"/>
      <c r="W995"/>
      <c r="Y995" s="15"/>
      <c r="Z995" s="14"/>
      <c r="AA995"/>
      <c r="AC995" s="15"/>
      <c r="AD995" s="14"/>
      <c r="AE995"/>
    </row>
    <row r="996" spans="7:31" x14ac:dyDescent="0.35">
      <c r="G996"/>
      <c r="H996" s="3"/>
      <c r="I996" s="15"/>
      <c r="J996" s="14"/>
      <c r="K996"/>
      <c r="M996" s="15"/>
      <c r="N996" s="14"/>
      <c r="O996"/>
      <c r="Q996" s="15"/>
      <c r="R996" s="14"/>
      <c r="S996"/>
      <c r="U996" s="15"/>
      <c r="V996" s="14"/>
      <c r="W996"/>
      <c r="Y996" s="15"/>
      <c r="Z996" s="14"/>
      <c r="AA996"/>
      <c r="AC996" s="15"/>
      <c r="AD996" s="14"/>
      <c r="AE996"/>
    </row>
    <row r="997" spans="7:31" x14ac:dyDescent="0.35">
      <c r="G997"/>
      <c r="H997" s="3"/>
      <c r="I997" s="15"/>
      <c r="J997" s="14"/>
      <c r="K997"/>
      <c r="M997" s="15"/>
      <c r="N997" s="14"/>
      <c r="O997"/>
      <c r="Q997" s="15"/>
      <c r="R997" s="14"/>
      <c r="S997"/>
      <c r="U997" s="15"/>
      <c r="V997" s="14"/>
      <c r="W997"/>
      <c r="Y997" s="15"/>
      <c r="Z997" s="14"/>
      <c r="AA997"/>
      <c r="AC997" s="15"/>
      <c r="AD997" s="14"/>
      <c r="AE997"/>
    </row>
    <row r="998" spans="7:31" x14ac:dyDescent="0.35">
      <c r="G998"/>
      <c r="H998" s="3"/>
      <c r="I998" s="15"/>
      <c r="J998" s="14"/>
      <c r="K998"/>
      <c r="M998" s="15"/>
      <c r="N998" s="14"/>
      <c r="O998"/>
      <c r="Q998" s="15"/>
      <c r="R998" s="14"/>
      <c r="S998"/>
      <c r="U998" s="15"/>
      <c r="V998" s="14"/>
      <c r="W998"/>
      <c r="Y998" s="15"/>
      <c r="Z998" s="14"/>
      <c r="AA998"/>
      <c r="AC998" s="15"/>
      <c r="AD998" s="14"/>
      <c r="AE998"/>
    </row>
    <row r="999" spans="7:31" x14ac:dyDescent="0.35">
      <c r="G999"/>
      <c r="H999" s="3"/>
      <c r="I999" s="15"/>
      <c r="J999" s="14"/>
      <c r="K999"/>
      <c r="M999" s="15"/>
      <c r="N999" s="14"/>
      <c r="O999"/>
      <c r="Q999" s="15"/>
      <c r="R999" s="14"/>
      <c r="S999"/>
      <c r="U999" s="15"/>
      <c r="V999" s="14"/>
      <c r="W999"/>
      <c r="Y999" s="15"/>
      <c r="Z999" s="14"/>
      <c r="AA999"/>
      <c r="AC999" s="15"/>
      <c r="AD999" s="14"/>
      <c r="AE999"/>
    </row>
    <row r="1000" spans="7:31" x14ac:dyDescent="0.35">
      <c r="G1000"/>
      <c r="H1000" s="3"/>
      <c r="I1000" s="15"/>
      <c r="J1000" s="14"/>
      <c r="K1000"/>
      <c r="M1000" s="15"/>
      <c r="N1000" s="14"/>
      <c r="O1000"/>
      <c r="Q1000" s="15"/>
      <c r="R1000" s="14"/>
      <c r="S1000"/>
      <c r="U1000" s="15"/>
      <c r="V1000" s="14"/>
      <c r="W1000"/>
      <c r="Y1000" s="15"/>
      <c r="Z1000" s="14"/>
      <c r="AA1000"/>
      <c r="AC1000" s="15"/>
      <c r="AD1000" s="14"/>
      <c r="AE100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3F387-F8DA-4DAA-A885-7E7F359CF7EA}">
  <sheetPr codeName="Sheet40"/>
  <dimension ref="A1:AG1000"/>
  <sheetViews>
    <sheetView workbookViewId="0">
      <pane xSplit="2" ySplit="1" topLeftCell="C4" activePane="bottomRight" state="frozen"/>
      <selection pane="topRight" activeCell="C1" sqref="C1"/>
      <selection pane="bottomLeft" activeCell="A2" sqref="A2"/>
      <selection pane="bottomRight" activeCell="H16" sqref="H16"/>
    </sheetView>
  </sheetViews>
  <sheetFormatPr defaultColWidth="8.90625" defaultRowHeight="14.5" x14ac:dyDescent="0.35"/>
  <cols>
    <col min="1" max="1" width="27" style="2" customWidth="1"/>
    <col min="2" max="2" width="5.36328125" bestFit="1" customWidth="1"/>
    <col min="3" max="3" width="5.36328125" customWidth="1"/>
    <col min="4" max="4" width="10.26953125" style="2" bestFit="1" customWidth="1"/>
    <col min="5" max="5" width="13.81640625" bestFit="1" customWidth="1"/>
    <col min="6" max="6" width="19.81640625" style="3" bestFit="1" customWidth="1"/>
    <col min="7" max="7" width="22.54296875" style="3" bestFit="1" customWidth="1"/>
    <col min="8" max="8" width="12.7265625" style="4" bestFit="1" customWidth="1"/>
    <col min="9" max="9" width="13.81640625" style="5" bestFit="1" customWidth="1"/>
    <col min="10" max="10" width="19.6328125" style="3" bestFit="1" customWidth="1"/>
    <col min="11" max="11" width="11" style="3" bestFit="1" customWidth="1"/>
    <col min="12" max="12" width="13.453125" style="3" bestFit="1" customWidth="1"/>
    <col min="13" max="13" width="13.90625" style="5" bestFit="1" customWidth="1"/>
    <col min="14" max="14" width="13.90625" style="3" customWidth="1"/>
    <col min="15" max="15" width="11.6328125" style="3" bestFit="1" customWidth="1"/>
    <col min="16" max="16" width="13.453125" style="3" bestFit="1" customWidth="1"/>
    <col min="17" max="17" width="13.90625" style="5" bestFit="1" customWidth="1"/>
    <col min="18" max="18" width="13.90625" style="3" customWidth="1"/>
    <col min="19" max="19" width="11" style="3" bestFit="1" customWidth="1"/>
    <col min="20" max="20" width="13.453125" style="3" bestFit="1" customWidth="1"/>
    <col min="21" max="21" width="13.90625" style="5" bestFit="1" customWidth="1"/>
    <col min="22" max="22" width="13.90625" style="3" customWidth="1"/>
    <col min="23" max="23" width="11" style="3" bestFit="1" customWidth="1"/>
    <col min="24" max="24" width="13.453125" style="3" bestFit="1" customWidth="1"/>
    <col min="25" max="25" width="13.90625" style="5" bestFit="1" customWidth="1"/>
    <col min="26" max="26" width="13.90625" style="3" customWidth="1"/>
    <col min="27" max="27" width="12.453125" style="3" bestFit="1" customWidth="1"/>
    <col min="28" max="28" width="13.453125" style="3" bestFit="1" customWidth="1"/>
    <col min="29" max="29" width="13.90625" style="5" bestFit="1" customWidth="1"/>
    <col min="30" max="30" width="13.90625" style="3" customWidth="1"/>
    <col min="31" max="31" width="12.453125" style="3" bestFit="1" customWidth="1"/>
    <col min="32" max="32" width="13.453125" style="3" bestFit="1" customWidth="1"/>
    <col min="33" max="33" width="10.90625" style="3" bestFit="1" customWidth="1"/>
    <col min="34" max="16384" width="8.90625" style="3"/>
  </cols>
  <sheetData>
    <row r="1" spans="1:33" ht="20.399999999999999" customHeight="1" x14ac:dyDescent="0.35">
      <c r="A1" s="1" t="s">
        <v>156</v>
      </c>
      <c r="B1" t="s">
        <v>1</v>
      </c>
      <c r="C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3" t="s">
        <v>9</v>
      </c>
      <c r="K1" s="3" t="s">
        <v>10</v>
      </c>
      <c r="L1" s="3" t="s">
        <v>11</v>
      </c>
      <c r="M1" s="5" t="s">
        <v>12</v>
      </c>
      <c r="N1" s="3" t="s">
        <v>13</v>
      </c>
      <c r="O1" s="3" t="s">
        <v>14</v>
      </c>
      <c r="P1" s="3" t="s">
        <v>15</v>
      </c>
      <c r="Q1" s="5" t="s">
        <v>16</v>
      </c>
      <c r="R1" s="3" t="s">
        <v>17</v>
      </c>
      <c r="S1" s="3" t="s">
        <v>18</v>
      </c>
      <c r="T1" s="3" t="s">
        <v>19</v>
      </c>
      <c r="U1" s="5" t="s">
        <v>20</v>
      </c>
      <c r="V1" s="3" t="s">
        <v>21</v>
      </c>
      <c r="W1" s="3" t="s">
        <v>22</v>
      </c>
      <c r="X1" s="3" t="s">
        <v>23</v>
      </c>
      <c r="Y1" s="5" t="s">
        <v>24</v>
      </c>
      <c r="Z1" s="3" t="s">
        <v>25</v>
      </c>
      <c r="AA1" s="3" t="s">
        <v>26</v>
      </c>
      <c r="AB1" s="3" t="s">
        <v>27</v>
      </c>
      <c r="AC1" s="5" t="s">
        <v>28</v>
      </c>
      <c r="AD1" s="3" t="s">
        <v>29</v>
      </c>
      <c r="AE1" s="3" t="s">
        <v>30</v>
      </c>
      <c r="AF1" s="3" t="s">
        <v>31</v>
      </c>
      <c r="AG1" s="3" t="s">
        <v>32</v>
      </c>
    </row>
    <row r="2" spans="1:33" x14ac:dyDescent="0.35">
      <c r="A2" s="2" t="s">
        <v>33</v>
      </c>
      <c r="D2" s="3"/>
      <c r="E2" s="3">
        <f>SUM(E3:E4)</f>
        <v>0</v>
      </c>
      <c r="F2" s="3">
        <f>SUM(F3:F3)</f>
        <v>4000</v>
      </c>
      <c r="I2" s="5">
        <f>SUM(I3:I4)</f>
        <v>-400</v>
      </c>
      <c r="J2" s="3">
        <f>SUM(J3:J4)</f>
        <v>125.75</v>
      </c>
      <c r="M2" s="5">
        <f>SUM(M3:M4)</f>
        <v>0</v>
      </c>
      <c r="N2" s="3">
        <f>SUM(N3:N4)</f>
        <v>0</v>
      </c>
      <c r="Q2" s="5">
        <f>SUM(Q3:Q4)</f>
        <v>0</v>
      </c>
      <c r="R2" s="3">
        <f>SUM(R3:R4)</f>
        <v>0</v>
      </c>
      <c r="U2" s="5">
        <f>SUM(U3:U4)</f>
        <v>0</v>
      </c>
      <c r="V2" s="3">
        <f>SUM(V3:V4)</f>
        <v>0</v>
      </c>
      <c r="Y2" s="5">
        <f>SUM(Y3:Y4)</f>
        <v>0</v>
      </c>
      <c r="Z2" s="3">
        <f>SUM(Z3:Z4)</f>
        <v>0</v>
      </c>
      <c r="AC2" s="5">
        <f>SUM(AC3:AC4)</f>
        <v>0</v>
      </c>
      <c r="AD2" s="3">
        <f>SUM(AD3:AD4)</f>
        <v>0</v>
      </c>
    </row>
    <row r="3" spans="1:33" ht="87" x14ac:dyDescent="0.35">
      <c r="A3" s="2" t="s">
        <v>156</v>
      </c>
      <c r="B3">
        <v>1</v>
      </c>
      <c r="D3" s="2">
        <v>4581</v>
      </c>
      <c r="E3" s="3">
        <v>0</v>
      </c>
      <c r="F3" s="3">
        <f>SUMIFS(H$14:H$999,E$14:E$999,$B3)</f>
        <v>4000</v>
      </c>
      <c r="G3" s="3">
        <f>D3+E3-F3+SUMIFS(E$7:E$8,$C$7:$C$8,$A3)-SUMIFS(F$7:F$8,$C$7:$C$8,$A3)</f>
        <v>581</v>
      </c>
      <c r="I3" s="5">
        <v>-400</v>
      </c>
      <c r="J3" s="3">
        <f>SUMIFS(L$14:L$999,I$14:I$999,$B3)</f>
        <v>125.75</v>
      </c>
      <c r="K3" s="3">
        <f>G3+I3-J3+SUMIFS(I$7:I$8,$C$7:$C$8,$A3)-SUMIFS(J$7:J$8,$C$7:$C$8,$A3)</f>
        <v>305.95000000000005</v>
      </c>
      <c r="L3" s="2" t="str">
        <f ca="1">"all spent: £" &amp; G3+I3-J3 &amp; CHAR(10) &amp; "current rate: £" &amp; ROUND((G3+I3-J3+SUMIFS(I$7:I$8,$C$7:$C$8,$A3)-SUMIFS(J$7:J$8,$C$7:$C$8,$A3))*366/(TODAY()-DATE(2023,4,1)),2) &amp; CHAR(10) &amp; "end now: £" &amp; G3+I3-J3+SUMIFS(I$7:I$8,$C$7:$C$8,$A3)-SUMIFS(J$7:J$8,$C$7:$C$8,$A3)</f>
        <v>all spent: £55.25
current rate: £651.03
end now: £305.95</v>
      </c>
      <c r="N3" s="3">
        <f>SUMIFS(P$14:P$999,M$14:M$999,$B3)</f>
        <v>0</v>
      </c>
      <c r="O3" s="3">
        <f>K3+M3-N3+SUMIFS(M$7:M$8,$C$7:$C$8,$A3)-SUMIFS(N$7:N$8,$C$7:$C$8,$A3)</f>
        <v>305.95000000000005</v>
      </c>
      <c r="R3" s="3">
        <f>SUMIFS(T$14:T$999,Q$14:Q$999,$B3)</f>
        <v>0</v>
      </c>
      <c r="S3" s="3">
        <f>O3+Q3-R3+SUMIFS(Q$7:Q$8,$C$7:$C$8,$A3)-SUMIFS(R$7:R$8,$C$7:$C$8,$A3)</f>
        <v>305.95000000000005</v>
      </c>
      <c r="V3" s="3">
        <f>SUMIFS(X$14:X$999,U$14:U$999,$B3)</f>
        <v>0</v>
      </c>
      <c r="W3" s="3">
        <f>S3+U3-V3+SUMIFS(U$7:U$8,$C$7:$C$8,$A3)-SUMIFS(V$7:V$8,$C$7:$C$8,$A3)</f>
        <v>305.95000000000005</v>
      </c>
      <c r="Z3" s="3">
        <f>SUMIFS(AB$14:AB$999,Y$14:Y$999,$B3)</f>
        <v>0</v>
      </c>
      <c r="AA3" s="3">
        <f>W3+Y3-Z3+SUMIFS(Y$7:Y$8,$C$7:$C$8,$A3)-SUMIFS(Z$7:Z$8,$C$7:$C$8,$A3)</f>
        <v>305.95000000000005</v>
      </c>
      <c r="AD3" s="3">
        <f>SUMIFS(AF$14:AF$999,AC$14:AC$999,$B3)</f>
        <v>0</v>
      </c>
      <c r="AE3" s="3">
        <f>AA3+AC3-AD3+SUMIFS(AC$7:AC$8,$C$7:$C$8,$A3)-SUMIFS(AD$7:AD$8,$C$7:$C$8,$A3)</f>
        <v>305.95000000000005</v>
      </c>
      <c r="AG3" s="3">
        <v>30000</v>
      </c>
    </row>
    <row r="4" spans="1:33" ht="58" x14ac:dyDescent="0.35">
      <c r="A4" s="2" t="s">
        <v>157</v>
      </c>
      <c r="B4">
        <v>2</v>
      </c>
      <c r="D4" s="2">
        <v>0</v>
      </c>
      <c r="E4" s="3">
        <v>0</v>
      </c>
      <c r="F4" s="3">
        <f>SUMIFS(H$14:H$999,E$14:E$999,$B4)</f>
        <v>0</v>
      </c>
      <c r="G4" s="3">
        <f>D4+E4-F4+SUMIFS(E$7:E$8,$C$7:$C$8,$A4)-SUMIFS(F$7:F$8,$C$7:$C$8,$A4)</f>
        <v>0</v>
      </c>
      <c r="J4" s="3">
        <f>SUMIFS(L$14:L$999,I$14:I$999,$B4)</f>
        <v>0</v>
      </c>
      <c r="K4" s="3">
        <f>G4+I4-J4+SUMIFS(I$7:I$8,$C$7:$C$8,$A4)-SUMIFS(J$7:J$8,$C$7:$C$8,$A4)</f>
        <v>0</v>
      </c>
      <c r="L4" s="2" t="str">
        <f ca="1">"all spent: £" &amp; G4+I4-J4 &amp; CHAR(10) &amp; "current rate: £" &amp; ROUND((G4+I4-J4+SUMIFS(I$7:I$8,$C$7:$C$8,$A4)-SUMIFS(J$7:J$8,$C$7:$C$8,$A4))*366/(TODAY()-DATE(2023,4,1)),2) &amp; CHAR(10) &amp; "end now: £" &amp; G4+I4-J4+SUMIFS(I$7:I$8,$C$7:$C$8,$A4)-SUMIFS(J$7:J$8,$C$7:$C$8,$A4)</f>
        <v>all spent: £0
current rate: £0
end now: £0</v>
      </c>
      <c r="N4" s="3">
        <f>SUMIFS(P$14:P$999,M$14:M$999,$B4)</f>
        <v>0</v>
      </c>
      <c r="O4" s="3">
        <f>K4+M4-N4+SUMIFS(M$7:M$8,$C$7:$C$8,$A4)-SUMIFS(N$7:N$8,$C$7:$C$8,$A4)</f>
        <v>0</v>
      </c>
      <c r="R4" s="3">
        <f>SUMIFS(T$14:T$999,Q$14:Q$999,$B4)</f>
        <v>0</v>
      </c>
      <c r="S4" s="3">
        <f>O4+Q4-R4+SUMIFS(Q$7:Q$8,$C$7:$C$8,$A4)-SUMIFS(R$7:R$8,$C$7:$C$8,$A4)</f>
        <v>0</v>
      </c>
      <c r="V4" s="3">
        <f>SUMIFS(X$14:X$999,U$14:U$999,$B4)</f>
        <v>0</v>
      </c>
      <c r="W4" s="3">
        <f>S4+U4-V4+SUMIFS(U$7:U$8,$C$7:$C$8,$A4)-SUMIFS(V$7:V$8,$C$7:$C$8,$A4)</f>
        <v>0</v>
      </c>
      <c r="Z4" s="3">
        <f>SUMIFS(AB$14:AB$999,Y$14:Y$999,$B4)</f>
        <v>0</v>
      </c>
      <c r="AA4" s="3">
        <f>W4+Y4-Z4+SUMIFS(Y$7:Y$8,$C$7:$C$8,$A4)-SUMIFS(Z$7:Z$8,$C$7:$C$8,$A4)</f>
        <v>0</v>
      </c>
      <c r="AD4" s="3">
        <f>SUMIFS(AF$14:AF$999,AC$14:AC$999,$B4)</f>
        <v>0</v>
      </c>
      <c r="AE4" s="3">
        <f>AA4+AC4-AD4+SUMIFS(AC$7:AC$8,$C$7:$C$8,$A4)-SUMIFS(AD$7:AD$8,$C$7:$C$8,$A4)</f>
        <v>0</v>
      </c>
    </row>
    <row r="5" spans="1:33" x14ac:dyDescent="0.35">
      <c r="E5" s="3"/>
    </row>
    <row r="6" spans="1:33" x14ac:dyDescent="0.35">
      <c r="A6" s="1" t="s">
        <v>158</v>
      </c>
      <c r="D6" s="1"/>
      <c r="E6" s="3">
        <f>SUM(E7:E8)</f>
        <v>0</v>
      </c>
      <c r="F6" s="3">
        <f>SUM(F7:F8)</f>
        <v>0</v>
      </c>
      <c r="I6" s="5">
        <f>SUM(I7:I8)</f>
        <v>400</v>
      </c>
      <c r="J6" s="3">
        <f>SUM(J7:J8)</f>
        <v>149.29999999999998</v>
      </c>
      <c r="M6" s="5">
        <f>SUM(M7:M8)</f>
        <v>412</v>
      </c>
      <c r="N6" s="3">
        <f>$M$6</f>
        <v>412</v>
      </c>
      <c r="Q6" s="5">
        <f>SUM(Q7:Q8)</f>
        <v>425</v>
      </c>
      <c r="R6" s="3">
        <f>$Q$6</f>
        <v>425</v>
      </c>
      <c r="U6" s="5">
        <f>SUM(U7:U8)</f>
        <v>438</v>
      </c>
      <c r="V6" s="3">
        <f>$U$6</f>
        <v>438</v>
      </c>
      <c r="Y6" s="5">
        <f>SUM(Y7:Y8)</f>
        <v>452</v>
      </c>
      <c r="Z6" s="3">
        <f>$Y$6</f>
        <v>452</v>
      </c>
      <c r="AC6" s="5">
        <f>SUM(AC7:AC8)</f>
        <v>466</v>
      </c>
      <c r="AD6" s="3">
        <f>$AC$6</f>
        <v>466</v>
      </c>
    </row>
    <row r="7" spans="1:33" x14ac:dyDescent="0.35">
      <c r="A7" s="2" t="s">
        <v>158</v>
      </c>
      <c r="B7">
        <v>3</v>
      </c>
      <c r="C7" t="s">
        <v>156</v>
      </c>
      <c r="D7" s="1"/>
      <c r="E7" s="3">
        <v>0</v>
      </c>
      <c r="F7" s="3">
        <f>SUMIFS(H$14:H$999,E$14:E$999,$B7)</f>
        <v>0</v>
      </c>
      <c r="I7" s="5">
        <f>ROUNDUP((E7)*RPICurrent,0)</f>
        <v>0</v>
      </c>
      <c r="J7" s="3">
        <f>SUMIFS(L$14:L$999,I$14:I$999,$B7)</f>
        <v>0</v>
      </c>
      <c r="M7" s="5">
        <f>ROUNDUP((I7)*RPI,0)</f>
        <v>0</v>
      </c>
      <c r="N7" s="3">
        <f>$M$7</f>
        <v>0</v>
      </c>
      <c r="Q7" s="5">
        <f>ROUNDUP((M7)*RPI,0)</f>
        <v>0</v>
      </c>
      <c r="R7" s="3">
        <f>$Q$7</f>
        <v>0</v>
      </c>
      <c r="U7" s="5">
        <f>ROUNDUP((Q7)*RPI,0)</f>
        <v>0</v>
      </c>
      <c r="V7" s="3">
        <f>$U$7</f>
        <v>0</v>
      </c>
      <c r="Y7" s="5">
        <f>ROUNDUP((U7)*RPI,0)</f>
        <v>0</v>
      </c>
      <c r="Z7" s="3">
        <f>$Y$7</f>
        <v>0</v>
      </c>
      <c r="AC7" s="5">
        <f>ROUNDUP((Y7)*RPI,0)</f>
        <v>0</v>
      </c>
      <c r="AD7" s="3">
        <f>$AC$7</f>
        <v>0</v>
      </c>
    </row>
    <row r="8" spans="1:33" x14ac:dyDescent="0.35">
      <c r="A8" s="2" t="s">
        <v>159</v>
      </c>
      <c r="B8">
        <v>4</v>
      </c>
      <c r="C8" t="s">
        <v>156</v>
      </c>
      <c r="D8" s="1"/>
      <c r="E8" s="3">
        <v>0</v>
      </c>
      <c r="F8" s="3">
        <f>SUMIFS(H$14:H$999,E$14:E$999,$B8)</f>
        <v>0</v>
      </c>
      <c r="I8" s="5">
        <v>400</v>
      </c>
      <c r="J8" s="3">
        <f>SUMIFS(L$14:L$999,I$14:I$999,$B8)</f>
        <v>149.29999999999998</v>
      </c>
      <c r="M8" s="5">
        <f>ROUNDUP((I8)*RPI,0)</f>
        <v>412</v>
      </c>
      <c r="N8" s="3">
        <f>$M$8</f>
        <v>412</v>
      </c>
      <c r="Q8" s="5">
        <f>ROUNDUP((M8)*RPI,0)</f>
        <v>425</v>
      </c>
      <c r="R8" s="3">
        <f>$Q$8</f>
        <v>425</v>
      </c>
      <c r="U8" s="5">
        <f>ROUNDUP((Q8)*RPI,0)</f>
        <v>438</v>
      </c>
      <c r="V8" s="3">
        <f>$U$8</f>
        <v>438</v>
      </c>
      <c r="Y8" s="5">
        <f>ROUNDUP((U8)*RPI,0)</f>
        <v>452</v>
      </c>
      <c r="Z8" s="3">
        <f>$Y$8</f>
        <v>452</v>
      </c>
      <c r="AC8" s="5">
        <f>ROUNDUP((Y8)*RPI,0)</f>
        <v>466</v>
      </c>
      <c r="AD8" s="3">
        <f>$AC$8</f>
        <v>466</v>
      </c>
    </row>
    <row r="9" spans="1:33" s="11" customFormat="1" x14ac:dyDescent="0.35">
      <c r="A9" s="9"/>
      <c r="B9" s="10"/>
      <c r="C9" s="10"/>
      <c r="D9" s="9"/>
      <c r="H9" s="12"/>
      <c r="I9" s="13"/>
      <c r="M9" s="13"/>
      <c r="Q9" s="13"/>
      <c r="U9" s="13"/>
      <c r="Y9" s="13"/>
      <c r="AC9" s="13"/>
    </row>
    <row r="10" spans="1:33" x14ac:dyDescent="0.35">
      <c r="E10" s="3"/>
    </row>
    <row r="11" spans="1:33" x14ac:dyDescent="0.35">
      <c r="E11" s="3"/>
    </row>
    <row r="12" spans="1:33" x14ac:dyDescent="0.35">
      <c r="A12" s="1" t="s">
        <v>47</v>
      </c>
      <c r="F12" s="14"/>
      <c r="G12"/>
      <c r="H12" s="3"/>
      <c r="I12" s="15"/>
      <c r="J12" s="14"/>
      <c r="K12"/>
      <c r="M12" s="15"/>
      <c r="N12" s="14"/>
      <c r="O12"/>
      <c r="Q12" s="15"/>
      <c r="R12" s="14"/>
      <c r="S12"/>
      <c r="U12" s="15"/>
      <c r="V12" s="14"/>
      <c r="W12"/>
      <c r="Y12" s="15"/>
      <c r="Z12" s="14"/>
      <c r="AA12"/>
      <c r="AC12" s="15"/>
      <c r="AD12" s="14"/>
      <c r="AE12"/>
    </row>
    <row r="13" spans="1:33" x14ac:dyDescent="0.35">
      <c r="E13" t="s">
        <v>1</v>
      </c>
      <c r="F13" s="14" t="s">
        <v>48</v>
      </c>
      <c r="G13" t="s">
        <v>49</v>
      </c>
      <c r="H13" s="3" t="s">
        <v>50</v>
      </c>
      <c r="I13" t="s">
        <v>1</v>
      </c>
      <c r="J13" s="14" t="s">
        <v>48</v>
      </c>
      <c r="K13" t="s">
        <v>49</v>
      </c>
      <c r="L13" s="3" t="s">
        <v>50</v>
      </c>
      <c r="M13" s="15"/>
      <c r="N13" s="14"/>
      <c r="O13"/>
      <c r="Q13" s="15"/>
      <c r="R13" s="14"/>
      <c r="S13"/>
      <c r="U13" s="15"/>
      <c r="V13" s="14"/>
      <c r="W13"/>
      <c r="Y13" s="15"/>
      <c r="Z13" s="14"/>
      <c r="AA13"/>
      <c r="AC13" s="15"/>
      <c r="AD13" s="14"/>
      <c r="AE13"/>
    </row>
    <row r="14" spans="1:33" x14ac:dyDescent="0.35">
      <c r="E14" s="19">
        <v>1</v>
      </c>
      <c r="F14" s="20" t="s">
        <v>160</v>
      </c>
      <c r="G14" s="19" t="s">
        <v>161</v>
      </c>
      <c r="H14" s="24">
        <v>4000</v>
      </c>
      <c r="I14" s="15">
        <v>1</v>
      </c>
      <c r="J14" s="14">
        <v>45019</v>
      </c>
      <c r="K14" t="s">
        <v>162</v>
      </c>
      <c r="L14" s="3">
        <v>78.05</v>
      </c>
      <c r="M14" s="15"/>
      <c r="N14" s="14"/>
      <c r="O14"/>
      <c r="Q14" s="15"/>
      <c r="R14" s="14"/>
      <c r="S14"/>
      <c r="U14" s="15"/>
      <c r="V14" s="14"/>
      <c r="W14"/>
      <c r="Y14" s="15"/>
      <c r="Z14" s="14"/>
      <c r="AA14"/>
      <c r="AC14" s="15"/>
      <c r="AD14" s="14"/>
      <c r="AE14"/>
    </row>
    <row r="15" spans="1:33" x14ac:dyDescent="0.35">
      <c r="F15" s="14"/>
      <c r="G15"/>
      <c r="H15" s="3"/>
      <c r="I15" s="15">
        <v>1</v>
      </c>
      <c r="J15" s="14">
        <v>45019</v>
      </c>
      <c r="K15" t="s">
        <v>162</v>
      </c>
      <c r="L15" s="3">
        <v>47.7</v>
      </c>
      <c r="M15" s="15"/>
      <c r="N15" s="14"/>
      <c r="O15"/>
      <c r="Q15" s="15"/>
      <c r="R15" s="14"/>
      <c r="S15"/>
      <c r="U15" s="15"/>
      <c r="V15" s="14"/>
      <c r="W15"/>
      <c r="Y15" s="15"/>
      <c r="Z15" s="14"/>
      <c r="AA15"/>
      <c r="AC15" s="15"/>
      <c r="AD15" s="14"/>
      <c r="AE15"/>
    </row>
    <row r="16" spans="1:33" x14ac:dyDescent="0.35">
      <c r="F16" s="14"/>
      <c r="G16"/>
      <c r="H16" s="3"/>
      <c r="I16" s="15">
        <v>4</v>
      </c>
      <c r="J16" s="14">
        <v>45095</v>
      </c>
      <c r="K16" t="s">
        <v>163</v>
      </c>
      <c r="L16" s="3">
        <v>45</v>
      </c>
      <c r="M16" s="15"/>
      <c r="N16" s="14"/>
      <c r="O16"/>
      <c r="Q16" s="15"/>
      <c r="R16" s="14"/>
      <c r="S16"/>
      <c r="U16" s="15"/>
      <c r="V16" s="14"/>
      <c r="W16"/>
      <c r="Y16" s="15"/>
      <c r="Z16" s="14"/>
      <c r="AA16"/>
      <c r="AC16" s="15"/>
      <c r="AD16" s="14"/>
      <c r="AE16"/>
    </row>
    <row r="17" spans="6:31" x14ac:dyDescent="0.35">
      <c r="F17" s="14"/>
      <c r="G17"/>
      <c r="H17" s="3"/>
      <c r="I17" s="15">
        <v>4</v>
      </c>
      <c r="J17" s="14">
        <v>45098</v>
      </c>
      <c r="K17" t="s">
        <v>164</v>
      </c>
      <c r="L17" s="3">
        <v>49.85</v>
      </c>
      <c r="M17" s="15"/>
      <c r="N17" s="14"/>
      <c r="O17"/>
      <c r="Q17" s="15"/>
      <c r="R17" s="14"/>
      <c r="S17"/>
      <c r="U17" s="15"/>
      <c r="V17" s="14"/>
      <c r="W17"/>
      <c r="Y17" s="15"/>
      <c r="Z17" s="14"/>
      <c r="AA17"/>
      <c r="AC17" s="15"/>
      <c r="AD17" s="14"/>
      <c r="AE17"/>
    </row>
    <row r="18" spans="6:31" x14ac:dyDescent="0.35">
      <c r="F18" s="14"/>
      <c r="G18"/>
      <c r="H18" s="3"/>
      <c r="I18" s="15">
        <v>4</v>
      </c>
      <c r="J18" s="14">
        <v>45088</v>
      </c>
      <c r="K18" t="s">
        <v>165</v>
      </c>
      <c r="L18" s="3">
        <v>10.8</v>
      </c>
      <c r="M18" s="15"/>
      <c r="N18" s="14"/>
      <c r="O18"/>
      <c r="Q18" s="15"/>
      <c r="R18" s="14"/>
      <c r="S18"/>
      <c r="U18" s="15"/>
      <c r="V18" s="14"/>
      <c r="W18"/>
      <c r="Y18" s="15"/>
      <c r="Z18" s="14"/>
      <c r="AA18"/>
      <c r="AC18" s="15"/>
      <c r="AD18" s="14"/>
      <c r="AE18"/>
    </row>
    <row r="19" spans="6:31" x14ac:dyDescent="0.35">
      <c r="F19" s="14"/>
      <c r="G19"/>
      <c r="H19" s="3"/>
      <c r="I19" s="15">
        <v>4</v>
      </c>
      <c r="J19" s="14">
        <v>45128</v>
      </c>
      <c r="K19" t="s">
        <v>166</v>
      </c>
      <c r="L19" s="3">
        <v>43.65</v>
      </c>
      <c r="M19" s="15"/>
      <c r="N19" s="14"/>
      <c r="O19"/>
      <c r="Q19" s="15"/>
      <c r="R19" s="14"/>
      <c r="S19"/>
      <c r="U19" s="15"/>
      <c r="V19" s="14"/>
      <c r="W19"/>
      <c r="Y19" s="15"/>
      <c r="Z19" s="14"/>
      <c r="AA19"/>
      <c r="AC19" s="15"/>
      <c r="AD19" s="14"/>
      <c r="AE19"/>
    </row>
    <row r="20" spans="6:31" x14ac:dyDescent="0.35">
      <c r="F20" s="14"/>
      <c r="G20"/>
      <c r="H20" s="3"/>
      <c r="I20" s="15"/>
      <c r="J20" s="14"/>
      <c r="K20"/>
      <c r="M20" s="15"/>
      <c r="N20" s="14"/>
      <c r="O20"/>
      <c r="Q20" s="15"/>
      <c r="R20" s="14"/>
      <c r="S20"/>
      <c r="U20" s="15"/>
      <c r="V20" s="14"/>
      <c r="W20"/>
      <c r="Y20" s="15"/>
      <c r="Z20" s="14"/>
      <c r="AA20"/>
      <c r="AC20" s="15"/>
      <c r="AD20" s="14"/>
      <c r="AE20"/>
    </row>
    <row r="21" spans="6:31" x14ac:dyDescent="0.35">
      <c r="F21" s="14"/>
      <c r="G21"/>
      <c r="H21" s="3"/>
      <c r="I21" s="15"/>
      <c r="J21" s="14"/>
      <c r="K21"/>
      <c r="M21" s="15"/>
      <c r="N21" s="14"/>
      <c r="O21"/>
      <c r="Q21" s="15"/>
      <c r="R21" s="14"/>
      <c r="S21"/>
      <c r="U21" s="15"/>
      <c r="V21" s="14"/>
      <c r="W21"/>
      <c r="Y21" s="15"/>
      <c r="Z21" s="14"/>
      <c r="AA21"/>
      <c r="AC21" s="15"/>
      <c r="AD21" s="14"/>
      <c r="AE21"/>
    </row>
    <row r="22" spans="6:31" x14ac:dyDescent="0.35">
      <c r="F22" s="14"/>
      <c r="G22"/>
      <c r="H22" s="3"/>
      <c r="I22" s="15"/>
      <c r="J22" s="14"/>
      <c r="K22"/>
      <c r="M22" s="15"/>
      <c r="N22" s="14"/>
      <c r="O22"/>
      <c r="Q22" s="15"/>
      <c r="R22" s="14"/>
      <c r="S22"/>
      <c r="U22" s="15"/>
      <c r="V22" s="14"/>
      <c r="W22"/>
      <c r="Y22" s="15"/>
      <c r="Z22" s="14"/>
      <c r="AA22"/>
      <c r="AC22" s="15"/>
      <c r="AD22" s="14"/>
      <c r="AE22"/>
    </row>
    <row r="23" spans="6:31" x14ac:dyDescent="0.35">
      <c r="F23" s="14"/>
      <c r="G23"/>
      <c r="H23" s="3"/>
      <c r="I23" s="15"/>
      <c r="J23" s="14"/>
      <c r="K23"/>
      <c r="M23" s="15"/>
      <c r="N23" s="14"/>
      <c r="O23"/>
      <c r="Q23" s="15"/>
      <c r="R23" s="14"/>
      <c r="S23"/>
      <c r="U23" s="15"/>
      <c r="V23" s="14"/>
      <c r="W23"/>
      <c r="Y23" s="15"/>
      <c r="Z23" s="14"/>
      <c r="AA23"/>
      <c r="AC23" s="15"/>
      <c r="AD23" s="14"/>
      <c r="AE23"/>
    </row>
    <row r="24" spans="6:31" x14ac:dyDescent="0.35">
      <c r="F24" s="14"/>
      <c r="G24"/>
      <c r="H24" s="3"/>
      <c r="I24" s="15"/>
      <c r="J24" s="14"/>
      <c r="K24"/>
      <c r="M24" s="15"/>
      <c r="N24" s="14"/>
      <c r="O24"/>
      <c r="Q24" s="15"/>
      <c r="R24" s="14"/>
      <c r="S24"/>
      <c r="U24" s="15"/>
      <c r="V24" s="14"/>
      <c r="W24"/>
      <c r="Y24" s="15"/>
      <c r="Z24" s="14"/>
      <c r="AA24"/>
      <c r="AC24" s="15"/>
      <c r="AD24" s="14"/>
      <c r="AE24"/>
    </row>
    <row r="25" spans="6:31" x14ac:dyDescent="0.35">
      <c r="F25" s="14"/>
      <c r="G25"/>
      <c r="H25" s="3"/>
      <c r="I25" s="15"/>
      <c r="J25" s="14"/>
      <c r="K25"/>
      <c r="M25" s="15"/>
      <c r="N25" s="14"/>
      <c r="O25"/>
      <c r="Q25" s="15"/>
      <c r="R25" s="14"/>
      <c r="S25"/>
      <c r="U25" s="15"/>
      <c r="V25" s="14"/>
      <c r="W25"/>
      <c r="Y25" s="15"/>
      <c r="Z25" s="14"/>
      <c r="AA25"/>
      <c r="AC25" s="15"/>
      <c r="AD25" s="14"/>
      <c r="AE25"/>
    </row>
    <row r="26" spans="6:31" x14ac:dyDescent="0.35">
      <c r="F26" s="14"/>
      <c r="G26"/>
      <c r="H26" s="3"/>
      <c r="I26" s="15"/>
      <c r="J26" s="14"/>
      <c r="K26"/>
      <c r="M26" s="15"/>
      <c r="N26" s="14"/>
      <c r="O26"/>
      <c r="Q26" s="15"/>
      <c r="R26" s="14"/>
      <c r="S26"/>
      <c r="U26" s="15"/>
      <c r="V26" s="14"/>
      <c r="W26"/>
      <c r="Y26" s="15"/>
      <c r="Z26" s="14"/>
      <c r="AA26"/>
      <c r="AC26" s="15"/>
      <c r="AD26" s="14"/>
      <c r="AE26"/>
    </row>
    <row r="27" spans="6:31" x14ac:dyDescent="0.35">
      <c r="F27" s="14"/>
      <c r="G27"/>
      <c r="H27" s="3"/>
      <c r="I27" s="15"/>
      <c r="J27" s="14"/>
      <c r="K27"/>
      <c r="M27" s="15"/>
      <c r="N27" s="14"/>
      <c r="O27"/>
      <c r="Q27" s="15"/>
      <c r="R27" s="14"/>
      <c r="S27"/>
      <c r="U27" s="15"/>
      <c r="V27" s="14"/>
      <c r="W27"/>
      <c r="Y27" s="15"/>
      <c r="Z27" s="14"/>
      <c r="AA27"/>
      <c r="AC27" s="15"/>
      <c r="AD27" s="14"/>
      <c r="AE27"/>
    </row>
    <row r="28" spans="6:31" x14ac:dyDescent="0.35">
      <c r="F28" s="14"/>
      <c r="G28"/>
      <c r="H28" s="3"/>
      <c r="I28" s="15"/>
      <c r="J28" s="14"/>
      <c r="K28"/>
      <c r="M28" s="15"/>
      <c r="N28" s="14"/>
      <c r="O28"/>
      <c r="Q28" s="15"/>
      <c r="R28" s="14"/>
      <c r="S28"/>
      <c r="U28" s="15"/>
      <c r="V28" s="14"/>
      <c r="W28"/>
      <c r="Y28" s="15"/>
      <c r="Z28" s="14"/>
      <c r="AA28"/>
      <c r="AC28" s="15"/>
      <c r="AD28" s="14"/>
      <c r="AE28"/>
    </row>
    <row r="29" spans="6:31" x14ac:dyDescent="0.35">
      <c r="F29" s="14"/>
      <c r="G29"/>
      <c r="H29" s="3"/>
      <c r="I29" s="15"/>
      <c r="J29" s="14"/>
      <c r="K29"/>
      <c r="M29" s="15"/>
      <c r="N29" s="14"/>
      <c r="O29"/>
      <c r="Q29" s="15"/>
      <c r="R29" s="14"/>
      <c r="S29"/>
      <c r="U29" s="15"/>
      <c r="V29" s="14"/>
      <c r="W29"/>
      <c r="Y29" s="15"/>
      <c r="Z29" s="14"/>
      <c r="AA29"/>
      <c r="AC29" s="15"/>
      <c r="AD29" s="14"/>
      <c r="AE29"/>
    </row>
    <row r="30" spans="6:31" x14ac:dyDescent="0.35">
      <c r="F30" s="14"/>
      <c r="G30"/>
      <c r="H30" s="3"/>
      <c r="I30" s="15"/>
      <c r="J30" s="14"/>
      <c r="K30"/>
      <c r="M30" s="15"/>
      <c r="N30" s="14"/>
      <c r="O30"/>
      <c r="Q30" s="15"/>
      <c r="R30" s="14"/>
      <c r="S30"/>
      <c r="U30" s="15"/>
      <c r="V30" s="14"/>
      <c r="W30"/>
      <c r="Y30" s="15"/>
      <c r="Z30" s="14"/>
      <c r="AA30"/>
      <c r="AC30" s="15"/>
      <c r="AD30" s="14"/>
      <c r="AE30"/>
    </row>
    <row r="31" spans="6:31" x14ac:dyDescent="0.35">
      <c r="F31" s="14"/>
      <c r="G31"/>
      <c r="H31" s="3"/>
      <c r="I31" s="15"/>
      <c r="J31" s="14"/>
      <c r="K31"/>
      <c r="M31" s="15"/>
      <c r="N31" s="14"/>
      <c r="O31"/>
      <c r="Q31" s="15"/>
      <c r="R31" s="14"/>
      <c r="S31"/>
      <c r="U31" s="15"/>
      <c r="V31" s="14"/>
      <c r="W31"/>
      <c r="Y31" s="15"/>
      <c r="Z31" s="14"/>
      <c r="AA31"/>
      <c r="AC31" s="15"/>
      <c r="AD31" s="14"/>
      <c r="AE31"/>
    </row>
    <row r="32" spans="6:31" x14ac:dyDescent="0.35">
      <c r="F32" s="14"/>
      <c r="G32"/>
      <c r="H32" s="3"/>
      <c r="I32" s="15"/>
      <c r="J32" s="14"/>
      <c r="K32"/>
      <c r="M32" s="15"/>
      <c r="N32" s="14"/>
      <c r="O32"/>
      <c r="Q32" s="15"/>
      <c r="R32" s="14"/>
      <c r="S32"/>
      <c r="U32" s="15"/>
      <c r="V32" s="14"/>
      <c r="W32"/>
      <c r="Y32" s="15"/>
      <c r="Z32" s="14"/>
      <c r="AA32"/>
      <c r="AC32" s="15"/>
      <c r="AD32" s="14"/>
      <c r="AE32"/>
    </row>
    <row r="33" spans="6:31" x14ac:dyDescent="0.35">
      <c r="F33" s="14"/>
      <c r="G33"/>
      <c r="H33" s="3"/>
      <c r="I33" s="15"/>
      <c r="J33" s="14"/>
      <c r="K33"/>
      <c r="M33" s="15"/>
      <c r="N33" s="14"/>
      <c r="O33"/>
      <c r="Q33" s="15"/>
      <c r="R33" s="14"/>
      <c r="S33"/>
      <c r="U33" s="15"/>
      <c r="V33" s="14"/>
      <c r="W33"/>
      <c r="Y33" s="15"/>
      <c r="Z33" s="14"/>
      <c r="AA33"/>
      <c r="AC33" s="15"/>
      <c r="AD33" s="14"/>
      <c r="AE33"/>
    </row>
    <row r="34" spans="6:31" x14ac:dyDescent="0.35">
      <c r="F34" s="14"/>
      <c r="G34"/>
      <c r="H34" s="3"/>
      <c r="I34" s="15"/>
      <c r="J34" s="14"/>
      <c r="K34"/>
      <c r="M34" s="15"/>
      <c r="N34" s="14"/>
      <c r="O34"/>
      <c r="Q34" s="15"/>
      <c r="R34" s="14"/>
      <c r="S34"/>
      <c r="U34" s="15"/>
      <c r="V34" s="14"/>
      <c r="W34"/>
      <c r="Y34" s="15"/>
      <c r="Z34" s="14"/>
      <c r="AA34"/>
      <c r="AC34" s="15"/>
      <c r="AD34" s="14"/>
      <c r="AE34"/>
    </row>
    <row r="35" spans="6:31" x14ac:dyDescent="0.35">
      <c r="F35" s="14"/>
      <c r="G35"/>
      <c r="H35" s="3"/>
      <c r="I35" s="15"/>
      <c r="J35" s="14"/>
      <c r="K35"/>
      <c r="M35" s="15"/>
      <c r="N35" s="14"/>
      <c r="O35"/>
      <c r="Q35" s="15"/>
      <c r="R35" s="14"/>
      <c r="S35"/>
      <c r="U35" s="15"/>
      <c r="V35" s="14"/>
      <c r="W35"/>
      <c r="Y35" s="15"/>
      <c r="Z35" s="14"/>
      <c r="AA35"/>
      <c r="AC35" s="15"/>
      <c r="AD35" s="14"/>
      <c r="AE35"/>
    </row>
    <row r="36" spans="6:31" x14ac:dyDescent="0.35">
      <c r="F36" s="14"/>
      <c r="G36"/>
      <c r="H36" s="3"/>
      <c r="I36" s="15"/>
      <c r="J36" s="14"/>
      <c r="K36"/>
      <c r="M36" s="15"/>
      <c r="N36" s="14"/>
      <c r="O36"/>
      <c r="Q36" s="15"/>
      <c r="R36" s="14"/>
      <c r="S36"/>
      <c r="U36" s="15"/>
      <c r="V36" s="14"/>
      <c r="W36"/>
      <c r="Y36" s="15"/>
      <c r="Z36" s="14"/>
      <c r="AA36"/>
      <c r="AC36" s="15"/>
      <c r="AD36" s="14"/>
      <c r="AE36"/>
    </row>
    <row r="37" spans="6:31" x14ac:dyDescent="0.35">
      <c r="F37" s="14"/>
      <c r="G37"/>
      <c r="H37" s="3"/>
      <c r="I37" s="15"/>
      <c r="J37" s="14"/>
      <c r="K37"/>
      <c r="M37" s="15"/>
      <c r="N37" s="14"/>
      <c r="O37"/>
      <c r="Q37" s="15"/>
      <c r="R37" s="14"/>
      <c r="S37"/>
      <c r="U37" s="15"/>
      <c r="V37" s="14"/>
      <c r="W37"/>
      <c r="Y37" s="15"/>
      <c r="Z37" s="14"/>
      <c r="AA37"/>
      <c r="AC37" s="15"/>
      <c r="AD37" s="14"/>
      <c r="AE37"/>
    </row>
    <row r="38" spans="6:31" x14ac:dyDescent="0.35">
      <c r="F38" s="14"/>
      <c r="G38"/>
      <c r="H38" s="3"/>
      <c r="I38" s="15"/>
      <c r="J38" s="14"/>
      <c r="K38"/>
      <c r="M38" s="15"/>
      <c r="N38" s="14"/>
      <c r="O38"/>
      <c r="Q38" s="15"/>
      <c r="R38" s="14"/>
      <c r="S38"/>
      <c r="U38" s="15"/>
      <c r="V38" s="14"/>
      <c r="W38"/>
      <c r="Y38" s="15"/>
      <c r="Z38" s="14"/>
      <c r="AA38"/>
      <c r="AC38" s="15"/>
      <c r="AD38" s="14"/>
      <c r="AE38"/>
    </row>
    <row r="39" spans="6:31" x14ac:dyDescent="0.35">
      <c r="F39" s="14"/>
      <c r="G39"/>
      <c r="H39" s="3"/>
      <c r="I39" s="15"/>
      <c r="J39" s="14"/>
      <c r="K39"/>
      <c r="M39" s="15"/>
      <c r="N39" s="14"/>
      <c r="O39"/>
      <c r="Q39" s="15"/>
      <c r="R39" s="14"/>
      <c r="S39"/>
      <c r="U39" s="15"/>
      <c r="V39" s="14"/>
      <c r="W39"/>
      <c r="Y39" s="15"/>
      <c r="Z39" s="14"/>
      <c r="AA39"/>
      <c r="AC39" s="15"/>
      <c r="AD39" s="14"/>
      <c r="AE39"/>
    </row>
    <row r="40" spans="6:31" x14ac:dyDescent="0.35">
      <c r="F40" s="14"/>
      <c r="G40"/>
      <c r="H40" s="3"/>
      <c r="I40" s="15"/>
      <c r="J40" s="14"/>
      <c r="K40"/>
      <c r="M40" s="15"/>
      <c r="N40" s="14"/>
      <c r="O40"/>
      <c r="Q40" s="15"/>
      <c r="R40" s="14"/>
      <c r="S40"/>
      <c r="U40" s="15"/>
      <c r="V40" s="14"/>
      <c r="W40"/>
      <c r="Y40" s="15"/>
      <c r="Z40" s="14"/>
      <c r="AA40"/>
      <c r="AC40" s="15"/>
      <c r="AD40" s="14"/>
      <c r="AE40"/>
    </row>
    <row r="41" spans="6:31" x14ac:dyDescent="0.35">
      <c r="F41" s="14"/>
      <c r="G41"/>
      <c r="H41" s="3"/>
      <c r="I41" s="15"/>
      <c r="J41" s="14"/>
      <c r="K41"/>
      <c r="M41" s="15"/>
      <c r="N41" s="14"/>
      <c r="O41"/>
      <c r="Q41" s="15"/>
      <c r="R41" s="14"/>
      <c r="S41"/>
      <c r="U41" s="15"/>
      <c r="V41" s="14"/>
      <c r="W41"/>
      <c r="Y41" s="15"/>
      <c r="Z41" s="14"/>
      <c r="AA41"/>
      <c r="AC41" s="15"/>
      <c r="AD41" s="14"/>
      <c r="AE41"/>
    </row>
    <row r="42" spans="6:31" x14ac:dyDescent="0.35">
      <c r="F42" s="14"/>
      <c r="G42"/>
      <c r="H42" s="3"/>
      <c r="I42" s="15"/>
      <c r="J42" s="14"/>
      <c r="K42"/>
      <c r="M42" s="15"/>
      <c r="N42" s="14"/>
      <c r="O42"/>
      <c r="Q42" s="15"/>
      <c r="R42" s="14"/>
      <c r="S42"/>
      <c r="U42" s="15"/>
      <c r="V42" s="14"/>
      <c r="W42"/>
      <c r="Y42" s="15"/>
      <c r="Z42" s="14"/>
      <c r="AA42"/>
      <c r="AC42" s="15"/>
      <c r="AD42" s="14"/>
      <c r="AE42"/>
    </row>
    <row r="43" spans="6:31" x14ac:dyDescent="0.35">
      <c r="F43" s="14"/>
      <c r="G43"/>
      <c r="H43" s="3"/>
      <c r="I43" s="15"/>
      <c r="J43" s="14"/>
      <c r="K43"/>
      <c r="M43" s="15"/>
      <c r="N43" s="14"/>
      <c r="O43"/>
      <c r="Q43" s="15"/>
      <c r="R43" s="14"/>
      <c r="S43"/>
      <c r="U43" s="15"/>
      <c r="V43" s="14"/>
      <c r="W43"/>
      <c r="Y43" s="15"/>
      <c r="Z43" s="14"/>
      <c r="AA43"/>
      <c r="AC43" s="15"/>
      <c r="AD43" s="14"/>
      <c r="AE43"/>
    </row>
    <row r="44" spans="6:31" x14ac:dyDescent="0.35">
      <c r="F44" s="14"/>
      <c r="G44"/>
      <c r="H44" s="3"/>
      <c r="I44" s="15"/>
      <c r="J44" s="14"/>
      <c r="K44"/>
      <c r="M44" s="15"/>
      <c r="N44" s="14"/>
      <c r="O44"/>
      <c r="Q44" s="15"/>
      <c r="R44" s="14"/>
      <c r="S44"/>
      <c r="U44" s="15"/>
      <c r="V44" s="14"/>
      <c r="W44"/>
      <c r="Y44" s="15"/>
      <c r="Z44" s="14"/>
      <c r="AA44"/>
      <c r="AC44" s="15"/>
      <c r="AD44" s="14"/>
      <c r="AE44"/>
    </row>
    <row r="45" spans="6:31" x14ac:dyDescent="0.35">
      <c r="F45" s="14"/>
      <c r="G45"/>
      <c r="H45" s="3"/>
      <c r="I45" s="15"/>
      <c r="J45" s="14"/>
      <c r="K45"/>
      <c r="M45" s="15"/>
      <c r="N45" s="14"/>
      <c r="O45"/>
      <c r="Q45" s="15"/>
      <c r="R45" s="14"/>
      <c r="S45"/>
      <c r="U45" s="15"/>
      <c r="V45" s="14"/>
      <c r="W45"/>
      <c r="Y45" s="15"/>
      <c r="Z45" s="14"/>
      <c r="AA45"/>
      <c r="AC45" s="15"/>
      <c r="AD45" s="14"/>
      <c r="AE45"/>
    </row>
    <row r="46" spans="6:31" x14ac:dyDescent="0.35">
      <c r="F46" s="14"/>
      <c r="G46"/>
      <c r="H46" s="3"/>
      <c r="I46" s="15"/>
      <c r="J46" s="14"/>
      <c r="K46"/>
      <c r="M46" s="15"/>
      <c r="N46" s="14"/>
      <c r="O46"/>
      <c r="Q46" s="15"/>
      <c r="R46" s="14"/>
      <c r="S46"/>
      <c r="U46" s="15"/>
      <c r="V46" s="14"/>
      <c r="W46"/>
      <c r="Y46" s="15"/>
      <c r="Z46" s="14"/>
      <c r="AA46"/>
      <c r="AC46" s="15"/>
      <c r="AD46" s="14"/>
      <c r="AE46"/>
    </row>
    <row r="47" spans="6:31" x14ac:dyDescent="0.35">
      <c r="F47" s="14"/>
      <c r="G47"/>
      <c r="H47" s="3"/>
      <c r="I47" s="15"/>
      <c r="J47" s="14"/>
      <c r="K47"/>
      <c r="M47" s="15"/>
      <c r="N47" s="14"/>
      <c r="O47"/>
      <c r="Q47" s="15"/>
      <c r="R47" s="14"/>
      <c r="S47"/>
      <c r="U47" s="15"/>
      <c r="V47" s="14"/>
      <c r="W47"/>
      <c r="Y47" s="15"/>
      <c r="Z47" s="14"/>
      <c r="AA47"/>
      <c r="AC47" s="15"/>
      <c r="AD47" s="14"/>
      <c r="AE47"/>
    </row>
    <row r="48" spans="6:31" x14ac:dyDescent="0.35">
      <c r="F48" s="14"/>
      <c r="G48"/>
      <c r="H48" s="3"/>
      <c r="I48" s="15"/>
      <c r="J48" s="14"/>
      <c r="K48"/>
      <c r="M48" s="15"/>
      <c r="N48" s="14"/>
      <c r="O48"/>
      <c r="Q48" s="15"/>
      <c r="R48" s="14"/>
      <c r="S48"/>
      <c r="U48" s="15"/>
      <c r="V48" s="14"/>
      <c r="W48"/>
      <c r="Y48" s="15"/>
      <c r="Z48" s="14"/>
      <c r="AA48"/>
      <c r="AC48" s="15"/>
      <c r="AD48" s="14"/>
      <c r="AE48"/>
    </row>
    <row r="49" spans="6:31" x14ac:dyDescent="0.35">
      <c r="F49" s="14"/>
      <c r="G49"/>
      <c r="H49" s="3"/>
      <c r="I49" s="15"/>
      <c r="J49" s="14"/>
      <c r="K49"/>
      <c r="M49" s="15"/>
      <c r="N49" s="14"/>
      <c r="O49"/>
      <c r="Q49" s="15"/>
      <c r="R49" s="14"/>
      <c r="S49"/>
      <c r="U49" s="15"/>
      <c r="V49" s="14"/>
      <c r="W49"/>
      <c r="Y49" s="15"/>
      <c r="Z49" s="14"/>
      <c r="AA49"/>
      <c r="AC49" s="15"/>
      <c r="AD49" s="14"/>
      <c r="AE49"/>
    </row>
    <row r="50" spans="6:31" x14ac:dyDescent="0.35">
      <c r="F50" s="14"/>
      <c r="G50"/>
      <c r="H50" s="3"/>
      <c r="I50" s="15"/>
      <c r="J50" s="14"/>
      <c r="K50"/>
      <c r="M50" s="15"/>
      <c r="N50" s="14"/>
      <c r="O50"/>
      <c r="Q50" s="15"/>
      <c r="R50" s="14"/>
      <c r="S50"/>
      <c r="U50" s="15"/>
      <c r="V50" s="14"/>
      <c r="W50"/>
      <c r="Y50" s="15"/>
      <c r="Z50" s="14"/>
      <c r="AA50"/>
      <c r="AC50" s="15"/>
      <c r="AD50" s="14"/>
      <c r="AE50"/>
    </row>
    <row r="51" spans="6:31" x14ac:dyDescent="0.35">
      <c r="F51" s="14"/>
      <c r="G51"/>
      <c r="H51" s="3"/>
      <c r="I51" s="15"/>
      <c r="J51" s="14"/>
      <c r="K51"/>
      <c r="M51" s="15"/>
      <c r="N51" s="14"/>
      <c r="O51"/>
      <c r="Q51" s="15"/>
      <c r="R51" s="14"/>
      <c r="S51"/>
      <c r="U51" s="15"/>
      <c r="V51" s="14"/>
      <c r="W51"/>
      <c r="Y51" s="15"/>
      <c r="Z51" s="14"/>
      <c r="AA51"/>
      <c r="AC51" s="15"/>
      <c r="AD51" s="14"/>
      <c r="AE51"/>
    </row>
    <row r="52" spans="6:31" x14ac:dyDescent="0.35">
      <c r="F52" s="14"/>
      <c r="G52"/>
      <c r="H52" s="3"/>
      <c r="I52" s="15"/>
      <c r="J52" s="14"/>
      <c r="K52"/>
      <c r="M52" s="15"/>
      <c r="N52" s="14"/>
      <c r="O52"/>
      <c r="Q52" s="15"/>
      <c r="R52" s="14"/>
      <c r="S52"/>
      <c r="U52" s="15"/>
      <c r="V52" s="14"/>
      <c r="W52"/>
      <c r="Y52" s="15"/>
      <c r="Z52" s="14"/>
      <c r="AA52"/>
      <c r="AC52" s="15"/>
      <c r="AD52" s="14"/>
      <c r="AE52"/>
    </row>
    <row r="53" spans="6:31" x14ac:dyDescent="0.35">
      <c r="F53" s="14"/>
      <c r="G53"/>
      <c r="H53" s="3"/>
      <c r="I53" s="15"/>
      <c r="J53" s="14"/>
      <c r="K53"/>
      <c r="M53" s="15"/>
      <c r="N53" s="14"/>
      <c r="O53"/>
      <c r="Q53" s="15"/>
      <c r="R53" s="14"/>
      <c r="S53"/>
      <c r="U53" s="15"/>
      <c r="V53" s="14"/>
      <c r="W53"/>
      <c r="Y53" s="15"/>
      <c r="Z53" s="14"/>
      <c r="AA53"/>
      <c r="AC53" s="15"/>
      <c r="AD53" s="14"/>
      <c r="AE53"/>
    </row>
    <row r="54" spans="6:31" x14ac:dyDescent="0.35">
      <c r="F54" s="14"/>
      <c r="G54"/>
      <c r="H54" s="3"/>
      <c r="I54" s="15"/>
      <c r="J54" s="14"/>
      <c r="K54"/>
      <c r="M54" s="15"/>
      <c r="N54" s="14"/>
      <c r="O54"/>
      <c r="Q54" s="15"/>
      <c r="R54" s="14"/>
      <c r="S54"/>
      <c r="U54" s="15"/>
      <c r="V54" s="14"/>
      <c r="W54"/>
      <c r="Y54" s="15"/>
      <c r="Z54" s="14"/>
      <c r="AA54"/>
      <c r="AC54" s="15"/>
      <c r="AD54" s="14"/>
      <c r="AE54"/>
    </row>
    <row r="55" spans="6:31" x14ac:dyDescent="0.35">
      <c r="F55" s="14"/>
      <c r="G55"/>
      <c r="H55" s="3"/>
      <c r="I55" s="15"/>
      <c r="J55" s="14"/>
      <c r="K55"/>
      <c r="M55" s="15"/>
      <c r="N55" s="14"/>
      <c r="O55"/>
      <c r="Q55" s="15"/>
      <c r="R55" s="14"/>
      <c r="S55"/>
      <c r="U55" s="15"/>
      <c r="V55" s="14"/>
      <c r="W55"/>
      <c r="Y55" s="15"/>
      <c r="Z55" s="14"/>
      <c r="AA55"/>
      <c r="AC55" s="15"/>
      <c r="AD55" s="14"/>
      <c r="AE55"/>
    </row>
    <row r="56" spans="6:31" x14ac:dyDescent="0.35">
      <c r="F56" s="14"/>
      <c r="G56"/>
      <c r="H56" s="3"/>
      <c r="I56" s="15"/>
      <c r="J56" s="14"/>
      <c r="K56"/>
      <c r="M56" s="15"/>
      <c r="N56" s="14"/>
      <c r="O56"/>
      <c r="Q56" s="15"/>
      <c r="R56" s="14"/>
      <c r="S56"/>
      <c r="U56" s="15"/>
      <c r="V56" s="14"/>
      <c r="W56"/>
      <c r="Y56" s="15"/>
      <c r="Z56" s="14"/>
      <c r="AA56"/>
      <c r="AC56" s="15"/>
      <c r="AD56" s="14"/>
      <c r="AE56"/>
    </row>
    <row r="57" spans="6:31" x14ac:dyDescent="0.35">
      <c r="F57" s="14"/>
      <c r="G57"/>
      <c r="H57" s="3"/>
      <c r="I57" s="15"/>
      <c r="J57" s="14"/>
      <c r="K57"/>
      <c r="M57" s="15"/>
      <c r="N57" s="14"/>
      <c r="O57"/>
      <c r="Q57" s="15"/>
      <c r="R57" s="14"/>
      <c r="S57"/>
      <c r="U57" s="15"/>
      <c r="V57" s="14"/>
      <c r="W57"/>
      <c r="Y57" s="15"/>
      <c r="Z57" s="14"/>
      <c r="AA57"/>
      <c r="AC57" s="15"/>
      <c r="AD57" s="14"/>
      <c r="AE57"/>
    </row>
    <row r="58" spans="6:31" x14ac:dyDescent="0.35">
      <c r="F58" s="14"/>
      <c r="G58"/>
      <c r="H58" s="3"/>
      <c r="I58" s="15"/>
      <c r="J58" s="14"/>
      <c r="K58"/>
      <c r="M58" s="15"/>
      <c r="N58" s="14"/>
      <c r="O58"/>
      <c r="Q58" s="15"/>
      <c r="R58" s="14"/>
      <c r="S58"/>
      <c r="U58" s="15"/>
      <c r="V58" s="14"/>
      <c r="W58"/>
      <c r="Y58" s="15"/>
      <c r="Z58" s="14"/>
      <c r="AA58"/>
      <c r="AC58" s="15"/>
      <c r="AD58" s="14"/>
      <c r="AE58"/>
    </row>
    <row r="59" spans="6:31" x14ac:dyDescent="0.35">
      <c r="F59" s="14"/>
      <c r="G59"/>
      <c r="H59" s="3"/>
      <c r="I59" s="15"/>
      <c r="J59" s="14"/>
      <c r="K59"/>
      <c r="M59" s="15"/>
      <c r="N59" s="14"/>
      <c r="O59"/>
      <c r="Q59" s="15"/>
      <c r="R59" s="14"/>
      <c r="S59"/>
      <c r="U59" s="15"/>
      <c r="V59" s="14"/>
      <c r="W59"/>
      <c r="Y59" s="15"/>
      <c r="Z59" s="14"/>
      <c r="AA59"/>
      <c r="AC59" s="15"/>
      <c r="AD59" s="14"/>
      <c r="AE59"/>
    </row>
    <row r="60" spans="6:31" x14ac:dyDescent="0.35">
      <c r="F60" s="14"/>
      <c r="G60"/>
      <c r="H60" s="3"/>
      <c r="I60" s="15"/>
      <c r="J60" s="14"/>
      <c r="K60"/>
      <c r="M60" s="15"/>
      <c r="N60" s="14"/>
      <c r="O60"/>
      <c r="Q60" s="15"/>
      <c r="R60" s="14"/>
      <c r="S60"/>
      <c r="U60" s="15"/>
      <c r="V60" s="14"/>
      <c r="W60"/>
      <c r="Y60" s="15"/>
      <c r="Z60" s="14"/>
      <c r="AA60"/>
      <c r="AC60" s="15"/>
      <c r="AD60" s="14"/>
      <c r="AE60"/>
    </row>
    <row r="61" spans="6:31" x14ac:dyDescent="0.35">
      <c r="F61" s="14"/>
      <c r="G61"/>
      <c r="H61" s="3"/>
      <c r="I61" s="15"/>
      <c r="J61" s="14"/>
      <c r="K61"/>
      <c r="M61" s="15"/>
      <c r="N61" s="14"/>
      <c r="O61"/>
      <c r="Q61" s="15"/>
      <c r="R61" s="14"/>
      <c r="S61"/>
      <c r="U61" s="15"/>
      <c r="V61" s="14"/>
      <c r="W61"/>
      <c r="Y61" s="15"/>
      <c r="Z61" s="14"/>
      <c r="AA61"/>
      <c r="AC61" s="15"/>
      <c r="AD61" s="14"/>
      <c r="AE61"/>
    </row>
    <row r="62" spans="6:31" x14ac:dyDescent="0.35">
      <c r="F62" s="14"/>
      <c r="G62"/>
      <c r="H62" s="3"/>
      <c r="I62" s="15"/>
      <c r="J62" s="14"/>
      <c r="K62"/>
      <c r="M62" s="15"/>
      <c r="N62" s="14"/>
      <c r="O62"/>
      <c r="Q62" s="15"/>
      <c r="R62" s="14"/>
      <c r="S62"/>
      <c r="U62" s="15"/>
      <c r="V62" s="14"/>
      <c r="W62"/>
      <c r="Y62" s="15"/>
      <c r="Z62" s="14"/>
      <c r="AA62"/>
      <c r="AC62" s="15"/>
      <c r="AD62" s="14"/>
      <c r="AE62"/>
    </row>
    <row r="63" spans="6:31" x14ac:dyDescent="0.35">
      <c r="F63" s="14"/>
      <c r="G63"/>
      <c r="H63" s="3"/>
      <c r="I63" s="15"/>
      <c r="J63" s="14"/>
      <c r="K63"/>
      <c r="M63" s="15"/>
      <c r="N63" s="14"/>
      <c r="O63"/>
      <c r="Q63" s="15"/>
      <c r="R63" s="14"/>
      <c r="S63"/>
      <c r="U63" s="15"/>
      <c r="V63" s="14"/>
      <c r="W63"/>
      <c r="Y63" s="15"/>
      <c r="Z63" s="14"/>
      <c r="AA63"/>
      <c r="AC63" s="15"/>
      <c r="AD63" s="14"/>
      <c r="AE63"/>
    </row>
    <row r="64" spans="6:31" x14ac:dyDescent="0.35">
      <c r="F64" s="14"/>
      <c r="G64"/>
      <c r="H64" s="3"/>
      <c r="I64" s="15"/>
      <c r="J64" s="14"/>
      <c r="K64"/>
      <c r="M64" s="15"/>
      <c r="N64" s="14"/>
      <c r="O64"/>
      <c r="Q64" s="15"/>
      <c r="R64" s="14"/>
      <c r="S64"/>
      <c r="U64" s="15"/>
      <c r="V64" s="14"/>
      <c r="W64"/>
      <c r="Y64" s="15"/>
      <c r="Z64" s="14"/>
      <c r="AA64"/>
      <c r="AC64" s="15"/>
      <c r="AD64" s="14"/>
      <c r="AE64"/>
    </row>
    <row r="65" spans="6:31" x14ac:dyDescent="0.35">
      <c r="F65" s="14"/>
      <c r="G65"/>
      <c r="H65" s="3"/>
      <c r="I65" s="15"/>
      <c r="J65" s="14"/>
      <c r="K65"/>
      <c r="M65" s="15"/>
      <c r="N65" s="14"/>
      <c r="O65"/>
      <c r="Q65" s="15"/>
      <c r="R65" s="14"/>
      <c r="S65"/>
      <c r="U65" s="15"/>
      <c r="V65" s="14"/>
      <c r="W65"/>
      <c r="Y65" s="15"/>
      <c r="Z65" s="14"/>
      <c r="AA65"/>
      <c r="AC65" s="15"/>
      <c r="AD65" s="14"/>
      <c r="AE65"/>
    </row>
    <row r="66" spans="6:31" x14ac:dyDescent="0.35">
      <c r="F66" s="14"/>
      <c r="G66"/>
      <c r="H66" s="3"/>
      <c r="I66" s="15"/>
      <c r="J66" s="14"/>
      <c r="K66"/>
      <c r="M66" s="15"/>
      <c r="N66" s="14"/>
      <c r="O66"/>
      <c r="Q66" s="15"/>
      <c r="R66" s="14"/>
      <c r="S66"/>
      <c r="U66" s="15"/>
      <c r="V66" s="14"/>
      <c r="W66"/>
      <c r="Y66" s="15"/>
      <c r="Z66" s="14"/>
      <c r="AA66"/>
      <c r="AC66" s="15"/>
      <c r="AD66" s="14"/>
      <c r="AE66"/>
    </row>
    <row r="67" spans="6:31" x14ac:dyDescent="0.35">
      <c r="F67" s="14"/>
      <c r="G67"/>
      <c r="H67" s="3"/>
      <c r="I67" s="15"/>
      <c r="J67" s="14"/>
      <c r="K67"/>
      <c r="M67" s="15"/>
      <c r="N67" s="14"/>
      <c r="O67"/>
      <c r="Q67" s="15"/>
      <c r="R67" s="14"/>
      <c r="S67"/>
      <c r="U67" s="15"/>
      <c r="V67" s="14"/>
      <c r="W67"/>
      <c r="Y67" s="15"/>
      <c r="Z67" s="14"/>
      <c r="AA67"/>
      <c r="AC67" s="15"/>
      <c r="AD67" s="14"/>
      <c r="AE67"/>
    </row>
    <row r="68" spans="6:31" x14ac:dyDescent="0.35">
      <c r="F68" s="14"/>
      <c r="G68"/>
      <c r="H68" s="3"/>
      <c r="I68" s="15"/>
      <c r="J68" s="14"/>
      <c r="K68"/>
      <c r="M68" s="15"/>
      <c r="N68" s="14"/>
      <c r="O68"/>
      <c r="Q68" s="15"/>
      <c r="R68" s="14"/>
      <c r="S68"/>
      <c r="U68" s="15"/>
      <c r="V68" s="14"/>
      <c r="W68"/>
      <c r="Y68" s="15"/>
      <c r="Z68" s="14"/>
      <c r="AA68"/>
      <c r="AC68" s="15"/>
      <c r="AD68" s="14"/>
      <c r="AE68"/>
    </row>
    <row r="69" spans="6:31" x14ac:dyDescent="0.35">
      <c r="F69" s="14"/>
      <c r="G69"/>
      <c r="H69" s="3"/>
      <c r="I69" s="15"/>
      <c r="J69" s="14"/>
      <c r="K69"/>
      <c r="M69" s="15"/>
      <c r="N69" s="14"/>
      <c r="O69"/>
      <c r="Q69" s="15"/>
      <c r="R69" s="14"/>
      <c r="S69"/>
      <c r="U69" s="15"/>
      <c r="V69" s="14"/>
      <c r="W69"/>
      <c r="Y69" s="15"/>
      <c r="Z69" s="14"/>
      <c r="AA69"/>
      <c r="AC69" s="15"/>
      <c r="AD69" s="14"/>
      <c r="AE69"/>
    </row>
    <row r="70" spans="6:31" x14ac:dyDescent="0.35">
      <c r="F70" s="14"/>
      <c r="G70"/>
      <c r="H70" s="3"/>
      <c r="I70" s="15"/>
      <c r="J70" s="14"/>
      <c r="K70"/>
      <c r="M70" s="15"/>
      <c r="N70" s="14"/>
      <c r="O70"/>
      <c r="Q70" s="15"/>
      <c r="R70" s="14"/>
      <c r="S70"/>
      <c r="U70" s="15"/>
      <c r="V70" s="14"/>
      <c r="W70"/>
      <c r="Y70" s="15"/>
      <c r="Z70" s="14"/>
      <c r="AA70"/>
      <c r="AC70" s="15"/>
      <c r="AD70" s="14"/>
      <c r="AE70"/>
    </row>
    <row r="71" spans="6:31" x14ac:dyDescent="0.35">
      <c r="F71" s="14"/>
      <c r="G71"/>
      <c r="H71" s="3"/>
      <c r="I71" s="15"/>
      <c r="J71" s="14"/>
      <c r="K71"/>
      <c r="M71" s="15"/>
      <c r="N71" s="14"/>
      <c r="O71"/>
      <c r="Q71" s="15"/>
      <c r="R71" s="14"/>
      <c r="S71"/>
      <c r="U71" s="15"/>
      <c r="V71" s="14"/>
      <c r="W71"/>
      <c r="Y71" s="15"/>
      <c r="Z71" s="14"/>
      <c r="AA71"/>
      <c r="AC71" s="15"/>
      <c r="AD71" s="14"/>
      <c r="AE71"/>
    </row>
    <row r="72" spans="6:31" x14ac:dyDescent="0.35">
      <c r="F72" s="14"/>
      <c r="G72"/>
      <c r="H72" s="3"/>
      <c r="I72" s="15"/>
      <c r="J72" s="14"/>
      <c r="K72"/>
      <c r="M72" s="15"/>
      <c r="N72" s="14"/>
      <c r="O72"/>
      <c r="Q72" s="15"/>
      <c r="R72" s="14"/>
      <c r="S72"/>
      <c r="U72" s="15"/>
      <c r="V72" s="14"/>
      <c r="W72"/>
      <c r="Y72" s="15"/>
      <c r="Z72" s="14"/>
      <c r="AA72"/>
      <c r="AC72" s="15"/>
      <c r="AD72" s="14"/>
      <c r="AE72"/>
    </row>
    <row r="73" spans="6:31" x14ac:dyDescent="0.35">
      <c r="F73" s="14"/>
      <c r="G73"/>
      <c r="H73" s="3"/>
      <c r="I73" s="15"/>
      <c r="J73" s="14"/>
      <c r="K73"/>
      <c r="M73" s="15"/>
      <c r="N73" s="14"/>
      <c r="O73"/>
      <c r="Q73" s="15"/>
      <c r="R73" s="14"/>
      <c r="S73"/>
      <c r="U73" s="15"/>
      <c r="V73" s="14"/>
      <c r="W73"/>
      <c r="Y73" s="15"/>
      <c r="Z73" s="14"/>
      <c r="AA73"/>
      <c r="AC73" s="15"/>
      <c r="AD73" s="14"/>
      <c r="AE73"/>
    </row>
    <row r="74" spans="6:31" x14ac:dyDescent="0.35">
      <c r="F74" s="14"/>
      <c r="G74"/>
      <c r="H74" s="3"/>
      <c r="I74" s="15"/>
      <c r="J74" s="14"/>
      <c r="K74"/>
      <c r="M74" s="15"/>
      <c r="N74" s="14"/>
      <c r="O74"/>
      <c r="Q74" s="15"/>
      <c r="R74" s="14"/>
      <c r="S74"/>
      <c r="U74" s="15"/>
      <c r="V74" s="14"/>
      <c r="W74"/>
      <c r="Y74" s="15"/>
      <c r="Z74" s="14"/>
      <c r="AA74"/>
      <c r="AC74" s="15"/>
      <c r="AD74" s="14"/>
      <c r="AE74"/>
    </row>
    <row r="75" spans="6:31" x14ac:dyDescent="0.35">
      <c r="F75" s="14"/>
      <c r="G75"/>
      <c r="H75" s="3"/>
      <c r="I75" s="15"/>
      <c r="J75" s="14"/>
      <c r="K75"/>
      <c r="M75" s="15"/>
      <c r="N75" s="14"/>
      <c r="O75"/>
      <c r="Q75" s="15"/>
      <c r="R75" s="14"/>
      <c r="S75"/>
      <c r="U75" s="15"/>
      <c r="V75" s="14"/>
      <c r="W75"/>
      <c r="Y75" s="15"/>
      <c r="Z75" s="14"/>
      <c r="AA75"/>
      <c r="AC75" s="15"/>
      <c r="AD75" s="14"/>
      <c r="AE75"/>
    </row>
    <row r="76" spans="6:31" x14ac:dyDescent="0.35">
      <c r="F76" s="14"/>
      <c r="G76"/>
      <c r="H76" s="3"/>
      <c r="I76" s="15"/>
      <c r="J76" s="14"/>
      <c r="K76"/>
      <c r="M76" s="15"/>
      <c r="N76" s="14"/>
      <c r="O76"/>
      <c r="Q76" s="15"/>
      <c r="R76" s="14"/>
      <c r="S76"/>
      <c r="U76" s="15"/>
      <c r="V76" s="14"/>
      <c r="W76"/>
      <c r="Y76" s="15"/>
      <c r="Z76" s="14"/>
      <c r="AA76"/>
      <c r="AC76" s="15"/>
      <c r="AD76" s="14"/>
      <c r="AE76"/>
    </row>
    <row r="77" spans="6:31" x14ac:dyDescent="0.35">
      <c r="F77" s="14"/>
      <c r="G77"/>
      <c r="H77" s="3"/>
      <c r="I77" s="15"/>
      <c r="J77" s="14"/>
      <c r="K77"/>
      <c r="M77" s="15"/>
      <c r="N77" s="14"/>
      <c r="O77"/>
      <c r="Q77" s="15"/>
      <c r="R77" s="14"/>
      <c r="S77"/>
      <c r="U77" s="15"/>
      <c r="V77" s="14"/>
      <c r="W77"/>
      <c r="Y77" s="15"/>
      <c r="Z77" s="14"/>
      <c r="AA77"/>
      <c r="AC77" s="15"/>
      <c r="AD77" s="14"/>
      <c r="AE77"/>
    </row>
    <row r="78" spans="6:31" x14ac:dyDescent="0.35">
      <c r="F78" s="14"/>
      <c r="G78"/>
      <c r="H78" s="3"/>
      <c r="I78" s="15"/>
      <c r="J78" s="14"/>
      <c r="K78"/>
      <c r="M78" s="15"/>
      <c r="N78" s="14"/>
      <c r="O78"/>
      <c r="Q78" s="15"/>
      <c r="R78" s="14"/>
      <c r="S78"/>
      <c r="U78" s="15"/>
      <c r="V78" s="14"/>
      <c r="W78"/>
      <c r="Y78" s="15"/>
      <c r="Z78" s="14"/>
      <c r="AA78"/>
      <c r="AC78" s="15"/>
      <c r="AD78" s="14"/>
      <c r="AE78"/>
    </row>
    <row r="79" spans="6:31" x14ac:dyDescent="0.35">
      <c r="F79" s="14"/>
      <c r="G79"/>
      <c r="H79" s="3"/>
      <c r="I79" s="15"/>
      <c r="J79" s="14"/>
      <c r="K79"/>
      <c r="M79" s="15"/>
      <c r="N79" s="14"/>
      <c r="O79"/>
      <c r="Q79" s="15"/>
      <c r="R79" s="14"/>
      <c r="S79"/>
      <c r="U79" s="15"/>
      <c r="V79" s="14"/>
      <c r="W79"/>
      <c r="Y79" s="15"/>
      <c r="Z79" s="14"/>
      <c r="AA79"/>
      <c r="AC79" s="15"/>
      <c r="AD79" s="14"/>
      <c r="AE79"/>
    </row>
    <row r="80" spans="6:31" x14ac:dyDescent="0.35">
      <c r="F80" s="14"/>
      <c r="G80"/>
      <c r="H80" s="3"/>
      <c r="I80" s="15"/>
      <c r="J80" s="14"/>
      <c r="K80"/>
      <c r="M80" s="15"/>
      <c r="N80" s="14"/>
      <c r="O80"/>
      <c r="Q80" s="15"/>
      <c r="R80" s="14"/>
      <c r="S80"/>
      <c r="U80" s="15"/>
      <c r="V80" s="14"/>
      <c r="W80"/>
      <c r="Y80" s="15"/>
      <c r="Z80" s="14"/>
      <c r="AA80"/>
      <c r="AC80" s="15"/>
      <c r="AD80" s="14"/>
      <c r="AE80"/>
    </row>
    <row r="81" spans="6:31" x14ac:dyDescent="0.35">
      <c r="F81" s="14"/>
      <c r="G81"/>
      <c r="H81" s="3"/>
      <c r="I81" s="15"/>
      <c r="J81" s="14"/>
      <c r="K81"/>
      <c r="M81" s="15"/>
      <c r="N81" s="14"/>
      <c r="O81"/>
      <c r="Q81" s="15"/>
      <c r="R81" s="14"/>
      <c r="S81"/>
      <c r="U81" s="15"/>
      <c r="V81" s="14"/>
      <c r="W81"/>
      <c r="Y81" s="15"/>
      <c r="Z81" s="14"/>
      <c r="AA81"/>
      <c r="AC81" s="15"/>
      <c r="AD81" s="14"/>
      <c r="AE81"/>
    </row>
    <row r="82" spans="6:31" x14ac:dyDescent="0.35">
      <c r="F82" s="14"/>
      <c r="G82"/>
      <c r="H82" s="3"/>
      <c r="I82" s="15"/>
      <c r="J82" s="14"/>
      <c r="K82"/>
      <c r="M82" s="15"/>
      <c r="N82" s="14"/>
      <c r="O82"/>
      <c r="Q82" s="15"/>
      <c r="R82" s="14"/>
      <c r="S82"/>
      <c r="U82" s="15"/>
      <c r="V82" s="14"/>
      <c r="W82"/>
      <c r="Y82" s="15"/>
      <c r="Z82" s="14"/>
      <c r="AA82"/>
      <c r="AC82" s="15"/>
      <c r="AD82" s="14"/>
      <c r="AE82"/>
    </row>
    <row r="83" spans="6:31" x14ac:dyDescent="0.35">
      <c r="F83" s="14"/>
      <c r="G83"/>
      <c r="H83" s="3"/>
      <c r="I83" s="15"/>
      <c r="J83" s="14"/>
      <c r="K83"/>
      <c r="M83" s="15"/>
      <c r="N83" s="14"/>
      <c r="O83"/>
      <c r="Q83" s="15"/>
      <c r="R83" s="14"/>
      <c r="S83"/>
      <c r="U83" s="15"/>
      <c r="V83" s="14"/>
      <c r="W83"/>
      <c r="Y83" s="15"/>
      <c r="Z83" s="14"/>
      <c r="AA83"/>
      <c r="AC83" s="15"/>
      <c r="AD83" s="14"/>
      <c r="AE83"/>
    </row>
    <row r="84" spans="6:31" x14ac:dyDescent="0.35">
      <c r="F84" s="14"/>
      <c r="G84"/>
      <c r="H84" s="3"/>
      <c r="I84" s="15"/>
      <c r="J84" s="14"/>
      <c r="K84"/>
      <c r="M84" s="15"/>
      <c r="N84" s="14"/>
      <c r="O84"/>
      <c r="Q84" s="15"/>
      <c r="R84" s="14"/>
      <c r="S84"/>
      <c r="U84" s="15"/>
      <c r="V84" s="14"/>
      <c r="W84"/>
      <c r="Y84" s="15"/>
      <c r="Z84" s="14"/>
      <c r="AA84"/>
      <c r="AC84" s="15"/>
      <c r="AD84" s="14"/>
      <c r="AE84"/>
    </row>
    <row r="85" spans="6:31" x14ac:dyDescent="0.35">
      <c r="F85" s="14"/>
      <c r="G85"/>
      <c r="H85" s="3"/>
      <c r="I85" s="15"/>
      <c r="J85" s="14"/>
      <c r="K85"/>
      <c r="M85" s="15"/>
      <c r="N85" s="14"/>
      <c r="O85"/>
      <c r="Q85" s="15"/>
      <c r="R85" s="14"/>
      <c r="S85"/>
      <c r="U85" s="15"/>
      <c r="V85" s="14"/>
      <c r="W85"/>
      <c r="Y85" s="15"/>
      <c r="Z85" s="14"/>
      <c r="AA85"/>
      <c r="AC85" s="15"/>
      <c r="AD85" s="14"/>
      <c r="AE85"/>
    </row>
    <row r="86" spans="6:31" x14ac:dyDescent="0.35">
      <c r="F86" s="14"/>
      <c r="G86"/>
      <c r="H86" s="3"/>
      <c r="I86" s="15"/>
      <c r="J86" s="14"/>
      <c r="K86"/>
      <c r="M86" s="15"/>
      <c r="N86" s="14"/>
      <c r="O86"/>
      <c r="Q86" s="15"/>
      <c r="R86" s="14"/>
      <c r="S86"/>
      <c r="U86" s="15"/>
      <c r="V86" s="14"/>
      <c r="W86"/>
      <c r="Y86" s="15"/>
      <c r="Z86" s="14"/>
      <c r="AA86"/>
      <c r="AC86" s="15"/>
      <c r="AD86" s="14"/>
      <c r="AE86"/>
    </row>
    <row r="87" spans="6:31" x14ac:dyDescent="0.35">
      <c r="F87" s="14"/>
      <c r="G87"/>
      <c r="H87" s="3"/>
      <c r="I87" s="15"/>
      <c r="J87" s="14"/>
      <c r="K87"/>
      <c r="M87" s="15"/>
      <c r="N87" s="14"/>
      <c r="O87"/>
      <c r="Q87" s="15"/>
      <c r="R87" s="14"/>
      <c r="S87"/>
      <c r="U87" s="15"/>
      <c r="V87" s="14"/>
      <c r="W87"/>
      <c r="Y87" s="15"/>
      <c r="Z87" s="14"/>
      <c r="AA87"/>
      <c r="AC87" s="15"/>
      <c r="AD87" s="14"/>
      <c r="AE87"/>
    </row>
    <row r="88" spans="6:31" x14ac:dyDescent="0.35">
      <c r="F88" s="14"/>
      <c r="G88"/>
      <c r="H88" s="3"/>
      <c r="I88" s="15"/>
      <c r="J88" s="14"/>
      <c r="K88"/>
      <c r="M88" s="15"/>
      <c r="N88" s="14"/>
      <c r="O88"/>
      <c r="Q88" s="15"/>
      <c r="R88" s="14"/>
      <c r="S88"/>
      <c r="U88" s="15"/>
      <c r="V88" s="14"/>
      <c r="W88"/>
      <c r="Y88" s="15"/>
      <c r="Z88" s="14"/>
      <c r="AA88"/>
      <c r="AC88" s="15"/>
      <c r="AD88" s="14"/>
      <c r="AE88"/>
    </row>
    <row r="89" spans="6:31" x14ac:dyDescent="0.35">
      <c r="F89" s="14"/>
      <c r="G89"/>
      <c r="H89" s="3"/>
      <c r="I89" s="15"/>
      <c r="J89" s="14"/>
      <c r="K89"/>
      <c r="M89" s="15"/>
      <c r="N89" s="14"/>
      <c r="O89"/>
      <c r="Q89" s="15"/>
      <c r="R89" s="14"/>
      <c r="S89"/>
      <c r="U89" s="15"/>
      <c r="V89" s="14"/>
      <c r="W89"/>
      <c r="Y89" s="15"/>
      <c r="Z89" s="14"/>
      <c r="AA89"/>
      <c r="AC89" s="15"/>
      <c r="AD89" s="14"/>
      <c r="AE89"/>
    </row>
    <row r="90" spans="6:31" x14ac:dyDescent="0.35">
      <c r="F90" s="14"/>
      <c r="G90"/>
      <c r="H90" s="3"/>
      <c r="I90" s="15"/>
      <c r="J90" s="14"/>
      <c r="K90"/>
      <c r="M90" s="15"/>
      <c r="N90" s="14"/>
      <c r="O90"/>
      <c r="Q90" s="15"/>
      <c r="R90" s="14"/>
      <c r="S90"/>
      <c r="U90" s="15"/>
      <c r="V90" s="14"/>
      <c r="W90"/>
      <c r="Y90" s="15"/>
      <c r="Z90" s="14"/>
      <c r="AA90"/>
      <c r="AC90" s="15"/>
      <c r="AD90" s="14"/>
      <c r="AE90"/>
    </row>
    <row r="91" spans="6:31" x14ac:dyDescent="0.35">
      <c r="F91" s="14"/>
      <c r="G91"/>
      <c r="H91" s="3"/>
      <c r="I91" s="15"/>
      <c r="J91" s="14"/>
      <c r="K91"/>
      <c r="M91" s="15"/>
      <c r="N91" s="14"/>
      <c r="O91"/>
      <c r="Q91" s="15"/>
      <c r="R91" s="14"/>
      <c r="S91"/>
      <c r="U91" s="15"/>
      <c r="V91" s="14"/>
      <c r="W91"/>
      <c r="Y91" s="15"/>
      <c r="Z91" s="14"/>
      <c r="AA91"/>
      <c r="AC91" s="15"/>
      <c r="AD91" s="14"/>
      <c r="AE91"/>
    </row>
    <row r="92" spans="6:31" x14ac:dyDescent="0.35">
      <c r="F92" s="14"/>
      <c r="G92"/>
      <c r="H92" s="3"/>
      <c r="I92" s="15"/>
      <c r="J92" s="14"/>
      <c r="K92"/>
      <c r="M92" s="15"/>
      <c r="N92" s="14"/>
      <c r="O92"/>
      <c r="Q92" s="15"/>
      <c r="R92" s="14"/>
      <c r="S92"/>
      <c r="U92" s="15"/>
      <c r="V92" s="14"/>
      <c r="W92"/>
      <c r="Y92" s="15"/>
      <c r="Z92" s="14"/>
      <c r="AA92"/>
      <c r="AC92" s="15"/>
      <c r="AD92" s="14"/>
      <c r="AE92"/>
    </row>
    <row r="93" spans="6:31" x14ac:dyDescent="0.35">
      <c r="F93" s="14"/>
      <c r="G93"/>
      <c r="H93" s="3"/>
      <c r="I93" s="15"/>
      <c r="J93" s="14"/>
      <c r="K93"/>
      <c r="M93" s="15"/>
      <c r="N93" s="14"/>
      <c r="O93"/>
      <c r="Q93" s="15"/>
      <c r="R93" s="14"/>
      <c r="S93"/>
      <c r="U93" s="15"/>
      <c r="V93" s="14"/>
      <c r="W93"/>
      <c r="Y93" s="15"/>
      <c r="Z93" s="14"/>
      <c r="AA93"/>
      <c r="AC93" s="15"/>
      <c r="AD93" s="14"/>
      <c r="AE93"/>
    </row>
    <row r="94" spans="6:31" x14ac:dyDescent="0.35">
      <c r="F94" s="14"/>
      <c r="G94"/>
      <c r="H94" s="3"/>
      <c r="I94" s="15"/>
      <c r="J94" s="14"/>
      <c r="K94"/>
      <c r="M94" s="15"/>
      <c r="N94" s="14"/>
      <c r="O94"/>
      <c r="Q94" s="15"/>
      <c r="R94" s="14"/>
      <c r="S94"/>
      <c r="U94" s="15"/>
      <c r="V94" s="14"/>
      <c r="W94"/>
      <c r="Y94" s="15"/>
      <c r="Z94" s="14"/>
      <c r="AA94"/>
      <c r="AC94" s="15"/>
      <c r="AD94" s="14"/>
      <c r="AE94"/>
    </row>
    <row r="95" spans="6:31" x14ac:dyDescent="0.35">
      <c r="F95" s="14"/>
      <c r="G95"/>
      <c r="H95" s="3"/>
      <c r="I95" s="15"/>
      <c r="J95" s="14"/>
      <c r="K95"/>
      <c r="M95" s="15"/>
      <c r="N95" s="14"/>
      <c r="O95"/>
      <c r="Q95" s="15"/>
      <c r="R95" s="14"/>
      <c r="S95"/>
      <c r="U95" s="15"/>
      <c r="V95" s="14"/>
      <c r="W95"/>
      <c r="Y95" s="15"/>
      <c r="Z95" s="14"/>
      <c r="AA95"/>
      <c r="AC95" s="15"/>
      <c r="AD95" s="14"/>
      <c r="AE95"/>
    </row>
    <row r="96" spans="6:31" x14ac:dyDescent="0.35">
      <c r="F96" s="14"/>
      <c r="G96"/>
      <c r="H96" s="3"/>
      <c r="I96" s="15"/>
      <c r="J96" s="14"/>
      <c r="K96"/>
      <c r="M96" s="15"/>
      <c r="N96" s="14"/>
      <c r="O96"/>
      <c r="Q96" s="15"/>
      <c r="R96" s="14"/>
      <c r="S96"/>
      <c r="U96" s="15"/>
      <c r="V96" s="14"/>
      <c r="W96"/>
      <c r="Y96" s="15"/>
      <c r="Z96" s="14"/>
      <c r="AA96"/>
      <c r="AC96" s="15"/>
      <c r="AD96" s="14"/>
      <c r="AE96"/>
    </row>
    <row r="97" spans="6:31" x14ac:dyDescent="0.35">
      <c r="F97" s="14"/>
      <c r="G97"/>
      <c r="H97" s="3"/>
      <c r="I97" s="15"/>
      <c r="J97" s="14"/>
      <c r="K97"/>
      <c r="M97" s="15"/>
      <c r="N97" s="14"/>
      <c r="O97"/>
      <c r="Q97" s="15"/>
      <c r="R97" s="14"/>
      <c r="S97"/>
      <c r="U97" s="15"/>
      <c r="V97" s="14"/>
      <c r="W97"/>
      <c r="Y97" s="15"/>
      <c r="Z97" s="14"/>
      <c r="AA97"/>
      <c r="AC97" s="15"/>
      <c r="AD97" s="14"/>
      <c r="AE97"/>
    </row>
    <row r="98" spans="6:31" x14ac:dyDescent="0.35">
      <c r="F98" s="14"/>
      <c r="G98"/>
      <c r="H98" s="3"/>
      <c r="I98" s="15"/>
      <c r="J98" s="14"/>
      <c r="K98"/>
      <c r="M98" s="15"/>
      <c r="N98" s="14"/>
      <c r="O98"/>
      <c r="Q98" s="15"/>
      <c r="R98" s="14"/>
      <c r="S98"/>
      <c r="U98" s="15"/>
      <c r="V98" s="14"/>
      <c r="W98"/>
      <c r="Y98" s="15"/>
      <c r="Z98" s="14"/>
      <c r="AA98"/>
      <c r="AC98" s="15"/>
      <c r="AD98" s="14"/>
      <c r="AE98"/>
    </row>
    <row r="99" spans="6:31" x14ac:dyDescent="0.35">
      <c r="F99" s="14"/>
      <c r="G99"/>
      <c r="H99" s="3"/>
      <c r="I99" s="15"/>
      <c r="J99" s="14"/>
      <c r="K99"/>
      <c r="M99" s="15"/>
      <c r="N99" s="14"/>
      <c r="O99"/>
      <c r="Q99" s="15"/>
      <c r="R99" s="14"/>
      <c r="S99"/>
      <c r="U99" s="15"/>
      <c r="V99" s="14"/>
      <c r="W99"/>
      <c r="Y99" s="15"/>
      <c r="Z99" s="14"/>
      <c r="AA99"/>
      <c r="AC99" s="15"/>
      <c r="AD99" s="14"/>
      <c r="AE99"/>
    </row>
    <row r="100" spans="6:31" x14ac:dyDescent="0.35">
      <c r="F100" s="14"/>
      <c r="G100"/>
      <c r="H100" s="3"/>
      <c r="I100" s="15"/>
      <c r="J100" s="14"/>
      <c r="K100"/>
      <c r="M100" s="15"/>
      <c r="N100" s="14"/>
      <c r="O100"/>
      <c r="Q100" s="15"/>
      <c r="R100" s="14"/>
      <c r="S100"/>
      <c r="U100" s="15"/>
      <c r="V100" s="14"/>
      <c r="W100"/>
      <c r="Y100" s="15"/>
      <c r="Z100" s="14"/>
      <c r="AA100"/>
      <c r="AC100" s="15"/>
      <c r="AD100" s="14"/>
      <c r="AE100"/>
    </row>
    <row r="101" spans="6:31" x14ac:dyDescent="0.35">
      <c r="F101" s="14"/>
      <c r="G101"/>
      <c r="H101" s="3"/>
      <c r="I101" s="15"/>
      <c r="J101" s="14"/>
      <c r="K101"/>
      <c r="M101" s="15"/>
      <c r="N101" s="14"/>
      <c r="O101"/>
      <c r="Q101" s="15"/>
      <c r="R101" s="14"/>
      <c r="S101"/>
      <c r="U101" s="15"/>
      <c r="V101" s="14"/>
      <c r="W101"/>
      <c r="Y101" s="15"/>
      <c r="Z101" s="14"/>
      <c r="AA101"/>
      <c r="AC101" s="15"/>
      <c r="AD101" s="14"/>
      <c r="AE101"/>
    </row>
    <row r="102" spans="6:31" x14ac:dyDescent="0.35">
      <c r="F102" s="14"/>
      <c r="G102"/>
      <c r="H102" s="3"/>
      <c r="I102" s="15"/>
      <c r="J102" s="14"/>
      <c r="K102"/>
      <c r="M102" s="15"/>
      <c r="N102" s="14"/>
      <c r="O102"/>
      <c r="Q102" s="15"/>
      <c r="R102" s="14"/>
      <c r="S102"/>
      <c r="U102" s="15"/>
      <c r="V102" s="14"/>
      <c r="W102"/>
      <c r="Y102" s="15"/>
      <c r="Z102" s="14"/>
      <c r="AA102"/>
      <c r="AC102" s="15"/>
      <c r="AD102" s="14"/>
      <c r="AE102"/>
    </row>
    <row r="103" spans="6:31" x14ac:dyDescent="0.35">
      <c r="F103" s="14"/>
      <c r="G103"/>
      <c r="H103" s="3"/>
      <c r="I103" s="15"/>
      <c r="J103" s="14"/>
      <c r="K103"/>
      <c r="M103" s="15"/>
      <c r="N103" s="14"/>
      <c r="O103"/>
      <c r="Q103" s="15"/>
      <c r="R103" s="14"/>
      <c r="S103"/>
      <c r="U103" s="15"/>
      <c r="V103" s="14"/>
      <c r="W103"/>
      <c r="Y103" s="15"/>
      <c r="Z103" s="14"/>
      <c r="AA103"/>
      <c r="AC103" s="15"/>
      <c r="AD103" s="14"/>
      <c r="AE103"/>
    </row>
    <row r="104" spans="6:31" x14ac:dyDescent="0.35">
      <c r="F104" s="14"/>
      <c r="G104"/>
      <c r="H104" s="3"/>
      <c r="I104" s="15"/>
      <c r="J104" s="14"/>
      <c r="K104"/>
      <c r="M104" s="15"/>
      <c r="N104" s="14"/>
      <c r="O104"/>
      <c r="Q104" s="15"/>
      <c r="R104" s="14"/>
      <c r="S104"/>
      <c r="U104" s="15"/>
      <c r="V104" s="14"/>
      <c r="W104"/>
      <c r="Y104" s="15"/>
      <c r="Z104" s="14"/>
      <c r="AA104"/>
      <c r="AC104" s="15"/>
      <c r="AD104" s="14"/>
      <c r="AE104"/>
    </row>
    <row r="105" spans="6:31" x14ac:dyDescent="0.35">
      <c r="F105" s="14"/>
      <c r="G105"/>
      <c r="H105" s="3"/>
      <c r="I105" s="15"/>
      <c r="J105" s="14"/>
      <c r="K105"/>
      <c r="M105" s="15"/>
      <c r="N105" s="14"/>
      <c r="O105"/>
      <c r="Q105" s="15"/>
      <c r="R105" s="14"/>
      <c r="S105"/>
      <c r="U105" s="15"/>
      <c r="V105" s="14"/>
      <c r="W105"/>
      <c r="Y105" s="15"/>
      <c r="Z105" s="14"/>
      <c r="AA105"/>
      <c r="AC105" s="15"/>
      <c r="AD105" s="14"/>
      <c r="AE105"/>
    </row>
    <row r="106" spans="6:31" x14ac:dyDescent="0.35">
      <c r="F106" s="14"/>
      <c r="G106"/>
      <c r="H106" s="3"/>
      <c r="I106" s="15"/>
      <c r="J106" s="14"/>
      <c r="K106"/>
      <c r="M106" s="15"/>
      <c r="N106" s="14"/>
      <c r="O106"/>
      <c r="Q106" s="15"/>
      <c r="R106" s="14"/>
      <c r="S106"/>
      <c r="U106" s="15"/>
      <c r="V106" s="14"/>
      <c r="W106"/>
      <c r="Y106" s="15"/>
      <c r="Z106" s="14"/>
      <c r="AA106"/>
      <c r="AC106" s="15"/>
      <c r="AD106" s="14"/>
      <c r="AE106"/>
    </row>
    <row r="107" spans="6:31" x14ac:dyDescent="0.35">
      <c r="F107" s="14"/>
      <c r="G107"/>
      <c r="H107" s="3"/>
      <c r="I107" s="15"/>
      <c r="J107" s="14"/>
      <c r="K107"/>
      <c r="M107" s="15"/>
      <c r="N107" s="14"/>
      <c r="O107"/>
      <c r="Q107" s="15"/>
      <c r="R107" s="14"/>
      <c r="S107"/>
      <c r="U107" s="15"/>
      <c r="V107" s="14"/>
      <c r="W107"/>
      <c r="Y107" s="15"/>
      <c r="Z107" s="14"/>
      <c r="AA107"/>
      <c r="AC107" s="15"/>
      <c r="AD107" s="14"/>
      <c r="AE107"/>
    </row>
    <row r="108" spans="6:31" x14ac:dyDescent="0.35">
      <c r="F108" s="14"/>
      <c r="G108"/>
      <c r="H108" s="3"/>
      <c r="I108" s="15"/>
      <c r="J108" s="14"/>
      <c r="K108"/>
      <c r="M108" s="15"/>
      <c r="N108" s="14"/>
      <c r="O108"/>
      <c r="Q108" s="15"/>
      <c r="R108" s="14"/>
      <c r="S108"/>
      <c r="U108" s="15"/>
      <c r="V108" s="14"/>
      <c r="W108"/>
      <c r="Y108" s="15"/>
      <c r="Z108" s="14"/>
      <c r="AA108"/>
      <c r="AC108" s="15"/>
      <c r="AD108" s="14"/>
      <c r="AE108"/>
    </row>
    <row r="109" spans="6:31" x14ac:dyDescent="0.35">
      <c r="F109" s="14"/>
      <c r="G109"/>
      <c r="H109" s="3"/>
      <c r="I109" s="15"/>
      <c r="J109" s="14"/>
      <c r="K109"/>
      <c r="M109" s="15"/>
      <c r="N109" s="14"/>
      <c r="O109"/>
      <c r="Q109" s="15"/>
      <c r="R109" s="14"/>
      <c r="S109"/>
      <c r="U109" s="15"/>
      <c r="V109" s="14"/>
      <c r="W109"/>
      <c r="Y109" s="15"/>
      <c r="Z109" s="14"/>
      <c r="AA109"/>
      <c r="AC109" s="15"/>
      <c r="AD109" s="14"/>
      <c r="AE109"/>
    </row>
    <row r="110" spans="6:31" x14ac:dyDescent="0.35">
      <c r="F110" s="14"/>
      <c r="G110"/>
      <c r="H110" s="3"/>
      <c r="I110" s="15"/>
      <c r="J110" s="14"/>
      <c r="K110"/>
      <c r="M110" s="15"/>
      <c r="N110" s="14"/>
      <c r="O110"/>
      <c r="Q110" s="15"/>
      <c r="R110" s="14"/>
      <c r="S110"/>
      <c r="U110" s="15"/>
      <c r="V110" s="14"/>
      <c r="W110"/>
      <c r="Y110" s="15"/>
      <c r="Z110" s="14"/>
      <c r="AA110"/>
      <c r="AC110" s="15"/>
      <c r="AD110" s="14"/>
      <c r="AE110"/>
    </row>
    <row r="111" spans="6:31" x14ac:dyDescent="0.35">
      <c r="F111" s="14"/>
      <c r="G111"/>
      <c r="H111" s="3"/>
      <c r="I111" s="15"/>
      <c r="J111" s="14"/>
      <c r="K111"/>
      <c r="M111" s="15"/>
      <c r="N111" s="14"/>
      <c r="O111"/>
      <c r="Q111" s="15"/>
      <c r="R111" s="14"/>
      <c r="S111"/>
      <c r="U111" s="15"/>
      <c r="V111" s="14"/>
      <c r="W111"/>
      <c r="Y111" s="15"/>
      <c r="Z111" s="14"/>
      <c r="AA111"/>
      <c r="AC111" s="15"/>
      <c r="AD111" s="14"/>
      <c r="AE111"/>
    </row>
    <row r="112" spans="6:31" x14ac:dyDescent="0.35">
      <c r="F112" s="14"/>
      <c r="G112"/>
      <c r="H112" s="3"/>
      <c r="I112" s="15"/>
      <c r="J112" s="14"/>
      <c r="K112"/>
      <c r="M112" s="15"/>
      <c r="N112" s="14"/>
      <c r="O112"/>
      <c r="Q112" s="15"/>
      <c r="R112" s="14"/>
      <c r="S112"/>
      <c r="U112" s="15"/>
      <c r="V112" s="14"/>
      <c r="W112"/>
      <c r="Y112" s="15"/>
      <c r="Z112" s="14"/>
      <c r="AA112"/>
      <c r="AC112" s="15"/>
      <c r="AD112" s="14"/>
      <c r="AE112"/>
    </row>
    <row r="113" spans="6:31" x14ac:dyDescent="0.35">
      <c r="F113" s="14"/>
      <c r="G113"/>
      <c r="H113" s="3"/>
      <c r="I113" s="15"/>
      <c r="J113" s="14"/>
      <c r="K113"/>
      <c r="M113" s="15"/>
      <c r="N113" s="14"/>
      <c r="O113"/>
      <c r="Q113" s="15"/>
      <c r="R113" s="14"/>
      <c r="S113"/>
      <c r="U113" s="15"/>
      <c r="V113" s="14"/>
      <c r="W113"/>
      <c r="Y113" s="15"/>
      <c r="Z113" s="14"/>
      <c r="AA113"/>
      <c r="AC113" s="15"/>
      <c r="AD113" s="14"/>
      <c r="AE113"/>
    </row>
    <row r="114" spans="6:31" x14ac:dyDescent="0.35">
      <c r="F114" s="14"/>
      <c r="G114"/>
      <c r="H114" s="3"/>
      <c r="I114" s="15"/>
      <c r="J114" s="14"/>
      <c r="K114"/>
      <c r="M114" s="15"/>
      <c r="N114" s="14"/>
      <c r="O114"/>
      <c r="Q114" s="15"/>
      <c r="R114" s="14"/>
      <c r="S114"/>
      <c r="U114" s="15"/>
      <c r="V114" s="14"/>
      <c r="W114"/>
      <c r="Y114" s="15"/>
      <c r="Z114" s="14"/>
      <c r="AA114"/>
      <c r="AC114" s="15"/>
      <c r="AD114" s="14"/>
      <c r="AE114"/>
    </row>
    <row r="115" spans="6:31" x14ac:dyDescent="0.35">
      <c r="F115" s="14"/>
      <c r="G115"/>
      <c r="H115" s="3"/>
      <c r="I115" s="15"/>
      <c r="J115" s="14"/>
      <c r="K115"/>
      <c r="M115" s="15"/>
      <c r="N115" s="14"/>
      <c r="O115"/>
      <c r="Q115" s="15"/>
      <c r="R115" s="14"/>
      <c r="S115"/>
      <c r="U115" s="15"/>
      <c r="V115" s="14"/>
      <c r="W115"/>
      <c r="Y115" s="15"/>
      <c r="Z115" s="14"/>
      <c r="AA115"/>
      <c r="AC115" s="15"/>
      <c r="AD115" s="14"/>
      <c r="AE115"/>
    </row>
    <row r="116" spans="6:31" x14ac:dyDescent="0.35">
      <c r="F116" s="14"/>
      <c r="G116"/>
      <c r="H116" s="3"/>
      <c r="I116" s="15"/>
      <c r="J116" s="14"/>
      <c r="K116"/>
      <c r="M116" s="15"/>
      <c r="N116" s="14"/>
      <c r="O116"/>
      <c r="Q116" s="15"/>
      <c r="R116" s="14"/>
      <c r="S116"/>
      <c r="U116" s="15"/>
      <c r="V116" s="14"/>
      <c r="W116"/>
      <c r="Y116" s="15"/>
      <c r="Z116" s="14"/>
      <c r="AA116"/>
      <c r="AC116" s="15"/>
      <c r="AD116" s="14"/>
      <c r="AE116"/>
    </row>
    <row r="117" spans="6:31" x14ac:dyDescent="0.35">
      <c r="F117" s="14"/>
      <c r="G117"/>
      <c r="H117" s="3"/>
      <c r="I117" s="15"/>
      <c r="J117" s="14"/>
      <c r="K117"/>
      <c r="M117" s="15"/>
      <c r="N117" s="14"/>
      <c r="O117"/>
      <c r="Q117" s="15"/>
      <c r="R117" s="14"/>
      <c r="S117"/>
      <c r="U117" s="15"/>
      <c r="V117" s="14"/>
      <c r="W117"/>
      <c r="Y117" s="15"/>
      <c r="Z117" s="14"/>
      <c r="AA117"/>
      <c r="AC117" s="15"/>
      <c r="AD117" s="14"/>
      <c r="AE117"/>
    </row>
    <row r="118" spans="6:31" x14ac:dyDescent="0.35">
      <c r="F118" s="14"/>
      <c r="G118"/>
      <c r="H118" s="3"/>
      <c r="I118" s="15"/>
      <c r="J118" s="14"/>
      <c r="K118"/>
      <c r="M118" s="15"/>
      <c r="N118" s="14"/>
      <c r="O118"/>
      <c r="Q118" s="15"/>
      <c r="R118" s="14"/>
      <c r="S118"/>
      <c r="U118" s="15"/>
      <c r="V118" s="14"/>
      <c r="W118"/>
      <c r="Y118" s="15"/>
      <c r="Z118" s="14"/>
      <c r="AA118"/>
      <c r="AC118" s="15"/>
      <c r="AD118" s="14"/>
      <c r="AE118"/>
    </row>
    <row r="119" spans="6:31" x14ac:dyDescent="0.35">
      <c r="F119" s="14"/>
      <c r="G119"/>
      <c r="H119" s="3"/>
      <c r="I119" s="15"/>
      <c r="J119" s="14"/>
      <c r="K119"/>
      <c r="M119" s="15"/>
      <c r="N119" s="14"/>
      <c r="O119"/>
      <c r="Q119" s="15"/>
      <c r="R119" s="14"/>
      <c r="S119"/>
      <c r="U119" s="15"/>
      <c r="V119" s="14"/>
      <c r="W119"/>
      <c r="Y119" s="15"/>
      <c r="Z119" s="14"/>
      <c r="AA119"/>
      <c r="AC119" s="15"/>
      <c r="AD119" s="14"/>
      <c r="AE119"/>
    </row>
    <row r="120" spans="6:31" x14ac:dyDescent="0.35">
      <c r="F120" s="14"/>
      <c r="G120"/>
      <c r="H120" s="3"/>
      <c r="I120" s="15"/>
      <c r="J120" s="14"/>
      <c r="K120"/>
      <c r="M120" s="15"/>
      <c r="N120" s="14"/>
      <c r="O120"/>
      <c r="Q120" s="15"/>
      <c r="R120" s="14"/>
      <c r="S120"/>
      <c r="U120" s="15"/>
      <c r="V120" s="14"/>
      <c r="W120"/>
      <c r="Y120" s="15"/>
      <c r="Z120" s="14"/>
      <c r="AA120"/>
      <c r="AC120" s="15"/>
      <c r="AD120" s="14"/>
      <c r="AE120"/>
    </row>
    <row r="121" spans="6:31" x14ac:dyDescent="0.35">
      <c r="F121" s="14"/>
      <c r="G121"/>
      <c r="H121" s="3"/>
      <c r="I121" s="15"/>
      <c r="J121" s="14"/>
      <c r="K121"/>
      <c r="M121" s="15"/>
      <c r="N121" s="14"/>
      <c r="O121"/>
      <c r="Q121" s="15"/>
      <c r="R121" s="14"/>
      <c r="S121"/>
      <c r="U121" s="15"/>
      <c r="V121" s="14"/>
      <c r="W121"/>
      <c r="Y121" s="15"/>
      <c r="Z121" s="14"/>
      <c r="AA121"/>
      <c r="AC121" s="15"/>
      <c r="AD121" s="14"/>
      <c r="AE121"/>
    </row>
    <row r="122" spans="6:31" x14ac:dyDescent="0.35">
      <c r="F122" s="14"/>
      <c r="G122"/>
      <c r="H122" s="3"/>
      <c r="I122" s="15"/>
      <c r="J122" s="14"/>
      <c r="K122"/>
      <c r="M122" s="15"/>
      <c r="N122" s="14"/>
      <c r="O122"/>
      <c r="Q122" s="15"/>
      <c r="R122" s="14"/>
      <c r="S122"/>
      <c r="U122" s="15"/>
      <c r="V122" s="14"/>
      <c r="W122"/>
      <c r="Y122" s="15"/>
      <c r="Z122" s="14"/>
      <c r="AA122"/>
      <c r="AC122" s="15"/>
      <c r="AD122" s="14"/>
      <c r="AE122"/>
    </row>
    <row r="123" spans="6:31" x14ac:dyDescent="0.35">
      <c r="F123" s="14"/>
      <c r="G123"/>
      <c r="H123" s="3"/>
      <c r="I123" s="15"/>
      <c r="J123" s="14"/>
      <c r="K123"/>
      <c r="M123" s="15"/>
      <c r="N123" s="14"/>
      <c r="O123"/>
      <c r="Q123" s="15"/>
      <c r="R123" s="14"/>
      <c r="S123"/>
      <c r="U123" s="15"/>
      <c r="V123" s="14"/>
      <c r="W123"/>
      <c r="Y123" s="15"/>
      <c r="Z123" s="14"/>
      <c r="AA123"/>
      <c r="AC123" s="15"/>
      <c r="AD123" s="14"/>
      <c r="AE123"/>
    </row>
    <row r="124" spans="6:31" x14ac:dyDescent="0.35">
      <c r="F124" s="14"/>
      <c r="G124"/>
      <c r="H124" s="3"/>
      <c r="I124" s="15"/>
      <c r="J124" s="14"/>
      <c r="K124"/>
      <c r="M124" s="15"/>
      <c r="N124" s="14"/>
      <c r="O124"/>
      <c r="Q124" s="15"/>
      <c r="R124" s="14"/>
      <c r="S124"/>
      <c r="U124" s="15"/>
      <c r="V124" s="14"/>
      <c r="W124"/>
      <c r="Y124" s="15"/>
      <c r="Z124" s="14"/>
      <c r="AA124"/>
      <c r="AC124" s="15"/>
      <c r="AD124" s="14"/>
      <c r="AE124"/>
    </row>
    <row r="125" spans="6:31" x14ac:dyDescent="0.35">
      <c r="F125" s="14"/>
      <c r="G125"/>
      <c r="H125" s="3"/>
      <c r="I125" s="15"/>
      <c r="J125" s="14"/>
      <c r="K125"/>
      <c r="M125" s="15"/>
      <c r="N125" s="14"/>
      <c r="O125"/>
      <c r="Q125" s="15"/>
      <c r="R125" s="14"/>
      <c r="S125"/>
      <c r="U125" s="15"/>
      <c r="V125" s="14"/>
      <c r="W125"/>
      <c r="Y125" s="15"/>
      <c r="Z125" s="14"/>
      <c r="AA125"/>
      <c r="AC125" s="15"/>
      <c r="AD125" s="14"/>
      <c r="AE125"/>
    </row>
    <row r="126" spans="6:31" x14ac:dyDescent="0.35">
      <c r="F126" s="14"/>
      <c r="G126"/>
      <c r="H126" s="3"/>
      <c r="I126" s="15"/>
      <c r="J126" s="14"/>
      <c r="K126"/>
      <c r="M126" s="15"/>
      <c r="N126" s="14"/>
      <c r="O126"/>
      <c r="Q126" s="15"/>
      <c r="R126" s="14"/>
      <c r="S126"/>
      <c r="U126" s="15"/>
      <c r="V126" s="14"/>
      <c r="W126"/>
      <c r="Y126" s="15"/>
      <c r="Z126" s="14"/>
      <c r="AA126"/>
      <c r="AC126" s="15"/>
      <c r="AD126" s="14"/>
      <c r="AE126"/>
    </row>
    <row r="127" spans="6:31" x14ac:dyDescent="0.35">
      <c r="F127" s="14"/>
      <c r="G127"/>
      <c r="H127" s="3"/>
      <c r="I127" s="15"/>
      <c r="J127" s="14"/>
      <c r="K127"/>
      <c r="M127" s="15"/>
      <c r="N127" s="14"/>
      <c r="O127"/>
      <c r="Q127" s="15"/>
      <c r="R127" s="14"/>
      <c r="S127"/>
      <c r="U127" s="15"/>
      <c r="V127" s="14"/>
      <c r="W127"/>
      <c r="Y127" s="15"/>
      <c r="Z127" s="14"/>
      <c r="AA127"/>
      <c r="AC127" s="15"/>
      <c r="AD127" s="14"/>
      <c r="AE127"/>
    </row>
    <row r="128" spans="6:31" x14ac:dyDescent="0.35">
      <c r="F128" s="14"/>
      <c r="G128"/>
      <c r="H128" s="3"/>
      <c r="I128" s="15"/>
      <c r="J128" s="14"/>
      <c r="K128"/>
      <c r="M128" s="15"/>
      <c r="N128" s="14"/>
      <c r="O128"/>
      <c r="Q128" s="15"/>
      <c r="R128" s="14"/>
      <c r="S128"/>
      <c r="U128" s="15"/>
      <c r="V128" s="14"/>
      <c r="W128"/>
      <c r="Y128" s="15"/>
      <c r="Z128" s="14"/>
      <c r="AA128"/>
      <c r="AC128" s="15"/>
      <c r="AD128" s="14"/>
      <c r="AE128"/>
    </row>
    <row r="129" spans="6:31" x14ac:dyDescent="0.35">
      <c r="F129" s="14"/>
      <c r="G129"/>
      <c r="H129" s="3"/>
      <c r="I129" s="15"/>
      <c r="J129" s="14"/>
      <c r="K129"/>
      <c r="M129" s="15"/>
      <c r="N129" s="14"/>
      <c r="O129"/>
      <c r="Q129" s="15"/>
      <c r="R129" s="14"/>
      <c r="S129"/>
      <c r="U129" s="15"/>
      <c r="V129" s="14"/>
      <c r="W129"/>
      <c r="Y129" s="15"/>
      <c r="Z129" s="14"/>
      <c r="AA129"/>
      <c r="AC129" s="15"/>
      <c r="AD129" s="14"/>
      <c r="AE129"/>
    </row>
    <row r="130" spans="6:31" x14ac:dyDescent="0.35">
      <c r="F130" s="14"/>
      <c r="G130"/>
      <c r="H130" s="3"/>
      <c r="I130" s="15"/>
      <c r="J130" s="14"/>
      <c r="K130"/>
      <c r="M130" s="15"/>
      <c r="N130" s="14"/>
      <c r="O130"/>
      <c r="Q130" s="15"/>
      <c r="R130" s="14"/>
      <c r="S130"/>
      <c r="U130" s="15"/>
      <c r="V130" s="14"/>
      <c r="W130"/>
      <c r="Y130" s="15"/>
      <c r="Z130" s="14"/>
      <c r="AA130"/>
      <c r="AC130" s="15"/>
      <c r="AD130" s="14"/>
      <c r="AE130"/>
    </row>
    <row r="131" spans="6:31" x14ac:dyDescent="0.35">
      <c r="F131" s="14"/>
      <c r="G131"/>
      <c r="H131" s="3"/>
      <c r="I131" s="15"/>
      <c r="J131" s="14"/>
      <c r="K131"/>
      <c r="M131" s="15"/>
      <c r="N131" s="14"/>
      <c r="O131"/>
      <c r="Q131" s="15"/>
      <c r="R131" s="14"/>
      <c r="S131"/>
      <c r="U131" s="15"/>
      <c r="V131" s="14"/>
      <c r="W131"/>
      <c r="Y131" s="15"/>
      <c r="Z131" s="14"/>
      <c r="AA131"/>
      <c r="AC131" s="15"/>
      <c r="AD131" s="14"/>
      <c r="AE131"/>
    </row>
    <row r="132" spans="6:31" x14ac:dyDescent="0.35">
      <c r="F132" s="14"/>
      <c r="G132"/>
      <c r="H132" s="3"/>
      <c r="I132" s="15"/>
      <c r="J132" s="14"/>
      <c r="K132"/>
      <c r="M132" s="15"/>
      <c r="N132" s="14"/>
      <c r="O132"/>
      <c r="Q132" s="15"/>
      <c r="R132" s="14"/>
      <c r="S132"/>
      <c r="U132" s="15"/>
      <c r="V132" s="14"/>
      <c r="W132"/>
      <c r="Y132" s="15"/>
      <c r="Z132" s="14"/>
      <c r="AA132"/>
      <c r="AC132" s="15"/>
      <c r="AD132" s="14"/>
      <c r="AE132"/>
    </row>
    <row r="133" spans="6:31" x14ac:dyDescent="0.35">
      <c r="F133" s="14"/>
      <c r="G133"/>
      <c r="H133" s="3"/>
      <c r="I133" s="15"/>
      <c r="J133" s="14"/>
      <c r="K133"/>
      <c r="M133" s="15"/>
      <c r="N133" s="14"/>
      <c r="O133"/>
      <c r="Q133" s="15"/>
      <c r="R133" s="14"/>
      <c r="S133"/>
      <c r="U133" s="15"/>
      <c r="V133" s="14"/>
      <c r="W133"/>
      <c r="Y133" s="15"/>
      <c r="Z133" s="14"/>
      <c r="AA133"/>
      <c r="AC133" s="15"/>
      <c r="AD133" s="14"/>
      <c r="AE133"/>
    </row>
    <row r="134" spans="6:31" x14ac:dyDescent="0.35">
      <c r="F134" s="14"/>
      <c r="G134"/>
      <c r="H134" s="3"/>
      <c r="I134" s="15"/>
      <c r="J134" s="14"/>
      <c r="K134"/>
      <c r="M134" s="15"/>
      <c r="N134" s="14"/>
      <c r="O134"/>
      <c r="Q134" s="15"/>
      <c r="R134" s="14"/>
      <c r="S134"/>
      <c r="U134" s="15"/>
      <c r="V134" s="14"/>
      <c r="W134"/>
      <c r="Y134" s="15"/>
      <c r="Z134" s="14"/>
      <c r="AA134"/>
      <c r="AC134" s="15"/>
      <c r="AD134" s="14"/>
      <c r="AE134"/>
    </row>
    <row r="135" spans="6:31" x14ac:dyDescent="0.35">
      <c r="F135" s="14"/>
      <c r="G135"/>
      <c r="H135" s="3"/>
      <c r="I135" s="15"/>
      <c r="J135" s="14"/>
      <c r="K135"/>
      <c r="M135" s="15"/>
      <c r="N135" s="14"/>
      <c r="O135"/>
      <c r="Q135" s="15"/>
      <c r="R135" s="14"/>
      <c r="S135"/>
      <c r="U135" s="15"/>
      <c r="V135" s="14"/>
      <c r="W135"/>
      <c r="Y135" s="15"/>
      <c r="Z135" s="14"/>
      <c r="AA135"/>
      <c r="AC135" s="15"/>
      <c r="AD135" s="14"/>
      <c r="AE135"/>
    </row>
    <row r="136" spans="6:31" x14ac:dyDescent="0.35">
      <c r="F136" s="14"/>
      <c r="G136"/>
      <c r="H136" s="3"/>
      <c r="I136" s="15"/>
      <c r="J136" s="14"/>
      <c r="K136"/>
      <c r="M136" s="15"/>
      <c r="N136" s="14"/>
      <c r="O136"/>
      <c r="Q136" s="15"/>
      <c r="R136" s="14"/>
      <c r="S136"/>
      <c r="U136" s="15"/>
      <c r="V136" s="14"/>
      <c r="W136"/>
      <c r="Y136" s="15"/>
      <c r="Z136" s="14"/>
      <c r="AA136"/>
      <c r="AC136" s="15"/>
      <c r="AD136" s="14"/>
      <c r="AE136"/>
    </row>
    <row r="137" spans="6:31" x14ac:dyDescent="0.35">
      <c r="F137" s="14"/>
      <c r="G137"/>
      <c r="H137" s="3"/>
      <c r="I137" s="15"/>
      <c r="J137" s="14"/>
      <c r="K137"/>
      <c r="M137" s="15"/>
      <c r="N137" s="14"/>
      <c r="O137"/>
      <c r="Q137" s="15"/>
      <c r="R137" s="14"/>
      <c r="S137"/>
      <c r="U137" s="15"/>
      <c r="V137" s="14"/>
      <c r="W137"/>
      <c r="Y137" s="15"/>
      <c r="Z137" s="14"/>
      <c r="AA137"/>
      <c r="AC137" s="15"/>
      <c r="AD137" s="14"/>
      <c r="AE137"/>
    </row>
    <row r="138" spans="6:31" x14ac:dyDescent="0.35">
      <c r="F138" s="14"/>
      <c r="G138"/>
      <c r="H138" s="3"/>
      <c r="I138" s="15"/>
      <c r="J138" s="14"/>
      <c r="K138"/>
      <c r="M138" s="15"/>
      <c r="N138" s="14"/>
      <c r="O138"/>
      <c r="Q138" s="15"/>
      <c r="R138" s="14"/>
      <c r="S138"/>
      <c r="U138" s="15"/>
      <c r="V138" s="14"/>
      <c r="W138"/>
      <c r="Y138" s="15"/>
      <c r="Z138" s="14"/>
      <c r="AA138"/>
      <c r="AC138" s="15"/>
      <c r="AD138" s="14"/>
      <c r="AE138"/>
    </row>
    <row r="139" spans="6:31" x14ac:dyDescent="0.35">
      <c r="F139" s="14"/>
      <c r="G139"/>
      <c r="H139" s="3"/>
      <c r="I139" s="15"/>
      <c r="J139" s="14"/>
      <c r="K139"/>
      <c r="M139" s="15"/>
      <c r="N139" s="14"/>
      <c r="O139"/>
      <c r="Q139" s="15"/>
      <c r="R139" s="14"/>
      <c r="S139"/>
      <c r="U139" s="15"/>
      <c r="V139" s="14"/>
      <c r="W139"/>
      <c r="Y139" s="15"/>
      <c r="Z139" s="14"/>
      <c r="AA139"/>
      <c r="AC139" s="15"/>
      <c r="AD139" s="14"/>
      <c r="AE139"/>
    </row>
    <row r="140" spans="6:31" x14ac:dyDescent="0.35">
      <c r="F140" s="14"/>
      <c r="G140"/>
      <c r="H140" s="3"/>
      <c r="I140" s="15"/>
      <c r="J140" s="14"/>
      <c r="K140"/>
      <c r="M140" s="15"/>
      <c r="N140" s="14"/>
      <c r="O140"/>
      <c r="Q140" s="15"/>
      <c r="R140" s="14"/>
      <c r="S140"/>
      <c r="U140" s="15"/>
      <c r="V140" s="14"/>
      <c r="W140"/>
      <c r="Y140" s="15"/>
      <c r="Z140" s="14"/>
      <c r="AA140"/>
      <c r="AC140" s="15"/>
      <c r="AD140" s="14"/>
      <c r="AE140"/>
    </row>
    <row r="141" spans="6:31" x14ac:dyDescent="0.35">
      <c r="F141" s="14"/>
      <c r="G141"/>
      <c r="H141" s="3"/>
      <c r="I141" s="15"/>
      <c r="J141" s="14"/>
      <c r="K141"/>
      <c r="M141" s="15"/>
      <c r="N141" s="14"/>
      <c r="O141"/>
      <c r="Q141" s="15"/>
      <c r="R141" s="14"/>
      <c r="S141"/>
      <c r="U141" s="15"/>
      <c r="V141" s="14"/>
      <c r="W141"/>
      <c r="Y141" s="15"/>
      <c r="Z141" s="14"/>
      <c r="AA141"/>
      <c r="AC141" s="15"/>
      <c r="AD141" s="14"/>
      <c r="AE141"/>
    </row>
    <row r="142" spans="6:31" x14ac:dyDescent="0.35">
      <c r="F142" s="14"/>
      <c r="G142"/>
      <c r="H142" s="3"/>
      <c r="I142" s="15"/>
      <c r="J142" s="14"/>
      <c r="K142"/>
      <c r="M142" s="15"/>
      <c r="N142" s="14"/>
      <c r="O142"/>
      <c r="Q142" s="15"/>
      <c r="R142" s="14"/>
      <c r="S142"/>
      <c r="U142" s="15"/>
      <c r="V142" s="14"/>
      <c r="W142"/>
      <c r="Y142" s="15"/>
      <c r="Z142" s="14"/>
      <c r="AA142"/>
      <c r="AC142" s="15"/>
      <c r="AD142" s="14"/>
      <c r="AE142"/>
    </row>
    <row r="143" spans="6:31" x14ac:dyDescent="0.35">
      <c r="F143" s="14"/>
      <c r="G143"/>
      <c r="H143" s="3"/>
      <c r="I143" s="15"/>
      <c r="J143" s="14"/>
      <c r="K143"/>
      <c r="M143" s="15"/>
      <c r="N143" s="14"/>
      <c r="O143"/>
      <c r="Q143" s="15"/>
      <c r="R143" s="14"/>
      <c r="S143"/>
      <c r="U143" s="15"/>
      <c r="V143" s="14"/>
      <c r="W143"/>
      <c r="Y143" s="15"/>
      <c r="Z143" s="14"/>
      <c r="AA143"/>
      <c r="AC143" s="15"/>
      <c r="AD143" s="14"/>
      <c r="AE143"/>
    </row>
    <row r="144" spans="6:31" x14ac:dyDescent="0.35">
      <c r="F144" s="14"/>
      <c r="G144"/>
      <c r="H144" s="3"/>
      <c r="I144" s="15"/>
      <c r="J144" s="14"/>
      <c r="K144"/>
      <c r="M144" s="15"/>
      <c r="N144" s="14"/>
      <c r="O144"/>
      <c r="Q144" s="15"/>
      <c r="R144" s="14"/>
      <c r="S144"/>
      <c r="U144" s="15"/>
      <c r="V144" s="14"/>
      <c r="W144"/>
      <c r="Y144" s="15"/>
      <c r="Z144" s="14"/>
      <c r="AA144"/>
      <c r="AC144" s="15"/>
      <c r="AD144" s="14"/>
      <c r="AE144"/>
    </row>
    <row r="145" spans="6:31" x14ac:dyDescent="0.35">
      <c r="F145" s="14"/>
      <c r="G145"/>
      <c r="H145" s="3"/>
      <c r="I145" s="15"/>
      <c r="J145" s="14"/>
      <c r="K145"/>
      <c r="M145" s="15"/>
      <c r="N145" s="14"/>
      <c r="O145"/>
      <c r="Q145" s="15"/>
      <c r="R145" s="14"/>
      <c r="S145"/>
      <c r="U145" s="15"/>
      <c r="V145" s="14"/>
      <c r="W145"/>
      <c r="Y145" s="15"/>
      <c r="Z145" s="14"/>
      <c r="AA145"/>
      <c r="AC145" s="15"/>
      <c r="AD145" s="14"/>
      <c r="AE145"/>
    </row>
    <row r="146" spans="6:31" x14ac:dyDescent="0.35">
      <c r="F146" s="14"/>
      <c r="G146"/>
      <c r="H146" s="3"/>
      <c r="I146" s="15"/>
      <c r="J146" s="14"/>
      <c r="K146"/>
      <c r="M146" s="15"/>
      <c r="N146" s="14"/>
      <c r="O146"/>
      <c r="Q146" s="15"/>
      <c r="R146" s="14"/>
      <c r="S146"/>
      <c r="U146" s="15"/>
      <c r="V146" s="14"/>
      <c r="W146"/>
      <c r="Y146" s="15"/>
      <c r="Z146" s="14"/>
      <c r="AA146"/>
      <c r="AC146" s="15"/>
      <c r="AD146" s="14"/>
      <c r="AE146"/>
    </row>
    <row r="147" spans="6:31" x14ac:dyDescent="0.35">
      <c r="F147" s="14"/>
      <c r="G147"/>
      <c r="H147" s="3"/>
      <c r="I147" s="15"/>
      <c r="J147" s="14"/>
      <c r="K147"/>
      <c r="M147" s="15"/>
      <c r="N147" s="14"/>
      <c r="O147"/>
      <c r="Q147" s="15"/>
      <c r="R147" s="14"/>
      <c r="S147"/>
      <c r="U147" s="15"/>
      <c r="V147" s="14"/>
      <c r="W147"/>
      <c r="Y147" s="15"/>
      <c r="Z147" s="14"/>
      <c r="AA147"/>
      <c r="AC147" s="15"/>
      <c r="AD147" s="14"/>
      <c r="AE147"/>
    </row>
    <row r="148" spans="6:31" x14ac:dyDescent="0.35">
      <c r="F148" s="14"/>
      <c r="G148"/>
      <c r="H148" s="3"/>
      <c r="I148" s="15"/>
      <c r="J148" s="14"/>
      <c r="K148"/>
      <c r="M148" s="15"/>
      <c r="N148" s="14"/>
      <c r="O148"/>
      <c r="Q148" s="15"/>
      <c r="R148" s="14"/>
      <c r="S148"/>
      <c r="U148" s="15"/>
      <c r="V148" s="14"/>
      <c r="W148"/>
      <c r="Y148" s="15"/>
      <c r="Z148" s="14"/>
      <c r="AA148"/>
      <c r="AC148" s="15"/>
      <c r="AD148" s="14"/>
      <c r="AE148"/>
    </row>
    <row r="149" spans="6:31" x14ac:dyDescent="0.35">
      <c r="F149" s="14"/>
      <c r="G149"/>
      <c r="H149" s="3"/>
      <c r="I149" s="15"/>
      <c r="J149" s="14"/>
      <c r="K149"/>
      <c r="M149" s="15"/>
      <c r="N149" s="14"/>
      <c r="O149"/>
      <c r="Q149" s="15"/>
      <c r="R149" s="14"/>
      <c r="S149"/>
      <c r="U149" s="15"/>
      <c r="V149" s="14"/>
      <c r="W149"/>
      <c r="Y149" s="15"/>
      <c r="Z149" s="14"/>
      <c r="AA149"/>
      <c r="AC149" s="15"/>
      <c r="AD149" s="14"/>
      <c r="AE149"/>
    </row>
    <row r="150" spans="6:31" x14ac:dyDescent="0.35">
      <c r="F150" s="14"/>
      <c r="G150"/>
      <c r="H150" s="3"/>
      <c r="I150" s="15"/>
      <c r="J150" s="14"/>
      <c r="K150"/>
      <c r="M150" s="15"/>
      <c r="N150" s="14"/>
      <c r="O150"/>
      <c r="Q150" s="15"/>
      <c r="R150" s="14"/>
      <c r="S150"/>
      <c r="U150" s="15"/>
      <c r="V150" s="14"/>
      <c r="W150"/>
      <c r="Y150" s="15"/>
      <c r="Z150" s="14"/>
      <c r="AA150"/>
      <c r="AC150" s="15"/>
      <c r="AD150" s="14"/>
      <c r="AE150"/>
    </row>
    <row r="151" spans="6:31" x14ac:dyDescent="0.35">
      <c r="F151" s="14"/>
      <c r="G151"/>
      <c r="H151" s="3"/>
      <c r="I151" s="15"/>
      <c r="J151" s="14"/>
      <c r="K151"/>
      <c r="M151" s="15"/>
      <c r="N151" s="14"/>
      <c r="O151"/>
      <c r="Q151" s="15"/>
      <c r="R151" s="14"/>
      <c r="S151"/>
      <c r="U151" s="15"/>
      <c r="V151" s="14"/>
      <c r="W151"/>
      <c r="Y151" s="15"/>
      <c r="Z151" s="14"/>
      <c r="AA151"/>
      <c r="AC151" s="15"/>
      <c r="AD151" s="14"/>
      <c r="AE151"/>
    </row>
    <row r="152" spans="6:31" x14ac:dyDescent="0.35">
      <c r="F152" s="14"/>
      <c r="G152"/>
      <c r="H152" s="3"/>
      <c r="I152" s="15"/>
      <c r="J152" s="14"/>
      <c r="K152"/>
      <c r="M152" s="15"/>
      <c r="N152" s="14"/>
      <c r="O152"/>
      <c r="Q152" s="15"/>
      <c r="R152" s="14"/>
      <c r="S152"/>
      <c r="U152" s="15"/>
      <c r="V152" s="14"/>
      <c r="W152"/>
      <c r="Y152" s="15"/>
      <c r="Z152" s="14"/>
      <c r="AA152"/>
      <c r="AC152" s="15"/>
      <c r="AD152" s="14"/>
      <c r="AE152"/>
    </row>
    <row r="153" spans="6:31" x14ac:dyDescent="0.35">
      <c r="F153" s="14"/>
      <c r="G153"/>
      <c r="H153" s="3"/>
      <c r="I153" s="15"/>
      <c r="J153" s="14"/>
      <c r="K153"/>
      <c r="M153" s="15"/>
      <c r="N153" s="14"/>
      <c r="O153"/>
      <c r="Q153" s="15"/>
      <c r="R153" s="14"/>
      <c r="S153"/>
      <c r="U153" s="15"/>
      <c r="V153" s="14"/>
      <c r="W153"/>
      <c r="Y153" s="15"/>
      <c r="Z153" s="14"/>
      <c r="AA153"/>
      <c r="AC153" s="15"/>
      <c r="AD153" s="14"/>
      <c r="AE153"/>
    </row>
    <row r="154" spans="6:31" x14ac:dyDescent="0.35">
      <c r="F154" s="14"/>
      <c r="G154"/>
      <c r="H154" s="3"/>
      <c r="I154" s="15"/>
      <c r="J154" s="14"/>
      <c r="K154"/>
      <c r="M154" s="15"/>
      <c r="N154" s="14"/>
      <c r="O154"/>
      <c r="Q154" s="15"/>
      <c r="R154" s="14"/>
      <c r="S154"/>
      <c r="U154" s="15"/>
      <c r="V154" s="14"/>
      <c r="W154"/>
      <c r="Y154" s="15"/>
      <c r="Z154" s="14"/>
      <c r="AA154"/>
      <c r="AC154" s="15"/>
      <c r="AD154" s="14"/>
      <c r="AE154"/>
    </row>
    <row r="155" spans="6:31" x14ac:dyDescent="0.35">
      <c r="F155" s="14"/>
      <c r="G155"/>
      <c r="H155" s="3"/>
      <c r="I155" s="15"/>
      <c r="J155" s="14"/>
      <c r="K155"/>
      <c r="M155" s="15"/>
      <c r="N155" s="14"/>
      <c r="O155"/>
      <c r="Q155" s="15"/>
      <c r="R155" s="14"/>
      <c r="S155"/>
      <c r="U155" s="15"/>
      <c r="V155" s="14"/>
      <c r="W155"/>
      <c r="Y155" s="15"/>
      <c r="Z155" s="14"/>
      <c r="AA155"/>
      <c r="AC155" s="15"/>
      <c r="AD155" s="14"/>
      <c r="AE155"/>
    </row>
    <row r="156" spans="6:31" x14ac:dyDescent="0.35">
      <c r="F156" s="14"/>
      <c r="G156"/>
      <c r="H156" s="3"/>
      <c r="I156" s="15"/>
      <c r="J156" s="14"/>
      <c r="K156"/>
      <c r="M156" s="15"/>
      <c r="N156" s="14"/>
      <c r="O156"/>
      <c r="Q156" s="15"/>
      <c r="R156" s="14"/>
      <c r="S156"/>
      <c r="U156" s="15"/>
      <c r="V156" s="14"/>
      <c r="W156"/>
      <c r="Y156" s="15"/>
      <c r="Z156" s="14"/>
      <c r="AA156"/>
      <c r="AC156" s="15"/>
      <c r="AD156" s="14"/>
      <c r="AE156"/>
    </row>
    <row r="157" spans="6:31" x14ac:dyDescent="0.35">
      <c r="F157" s="14"/>
      <c r="G157"/>
      <c r="H157" s="3"/>
      <c r="I157" s="15"/>
      <c r="J157" s="14"/>
      <c r="K157"/>
      <c r="M157" s="15"/>
      <c r="N157" s="14"/>
      <c r="O157"/>
      <c r="Q157" s="15"/>
      <c r="R157" s="14"/>
      <c r="S157"/>
      <c r="U157" s="15"/>
      <c r="V157" s="14"/>
      <c r="W157"/>
      <c r="Y157" s="15"/>
      <c r="Z157" s="14"/>
      <c r="AA157"/>
      <c r="AC157" s="15"/>
      <c r="AD157" s="14"/>
      <c r="AE157"/>
    </row>
    <row r="158" spans="6:31" x14ac:dyDescent="0.35">
      <c r="F158" s="14"/>
      <c r="G158"/>
      <c r="H158" s="3"/>
      <c r="I158" s="15"/>
      <c r="J158" s="14"/>
      <c r="K158"/>
      <c r="M158" s="15"/>
      <c r="N158" s="14"/>
      <c r="O158"/>
      <c r="Q158" s="15"/>
      <c r="R158" s="14"/>
      <c r="S158"/>
      <c r="U158" s="15"/>
      <c r="V158" s="14"/>
      <c r="W158"/>
      <c r="Y158" s="15"/>
      <c r="Z158" s="14"/>
      <c r="AA158"/>
      <c r="AC158" s="15"/>
      <c r="AD158" s="14"/>
      <c r="AE158"/>
    </row>
    <row r="159" spans="6:31" x14ac:dyDescent="0.35">
      <c r="F159" s="14"/>
      <c r="G159"/>
      <c r="H159" s="3"/>
      <c r="I159" s="15"/>
      <c r="J159" s="14"/>
      <c r="K159"/>
      <c r="M159" s="15"/>
      <c r="N159" s="14"/>
      <c r="O159"/>
      <c r="Q159" s="15"/>
      <c r="R159" s="14"/>
      <c r="S159"/>
      <c r="U159" s="15"/>
      <c r="V159" s="14"/>
      <c r="W159"/>
      <c r="Y159" s="15"/>
      <c r="Z159" s="14"/>
      <c r="AA159"/>
      <c r="AC159" s="15"/>
      <c r="AD159" s="14"/>
      <c r="AE159"/>
    </row>
    <row r="160" spans="6:31" x14ac:dyDescent="0.35">
      <c r="F160" s="14"/>
      <c r="G160"/>
      <c r="H160" s="3"/>
      <c r="I160" s="15"/>
      <c r="J160" s="14"/>
      <c r="K160"/>
      <c r="M160" s="15"/>
      <c r="N160" s="14"/>
      <c r="O160"/>
      <c r="Q160" s="15"/>
      <c r="R160" s="14"/>
      <c r="S160"/>
      <c r="U160" s="15"/>
      <c r="V160" s="14"/>
      <c r="W160"/>
      <c r="Y160" s="15"/>
      <c r="Z160" s="14"/>
      <c r="AA160"/>
      <c r="AC160" s="15"/>
      <c r="AD160" s="14"/>
      <c r="AE160"/>
    </row>
    <row r="161" spans="6:31" x14ac:dyDescent="0.35">
      <c r="F161" s="14"/>
      <c r="G161"/>
      <c r="H161" s="3"/>
      <c r="I161" s="15"/>
      <c r="J161" s="14"/>
      <c r="K161"/>
      <c r="M161" s="15"/>
      <c r="N161" s="14"/>
      <c r="O161"/>
      <c r="Q161" s="15"/>
      <c r="R161" s="14"/>
      <c r="S161"/>
      <c r="U161" s="15"/>
      <c r="V161" s="14"/>
      <c r="W161"/>
      <c r="Y161" s="15"/>
      <c r="Z161" s="14"/>
      <c r="AA161"/>
      <c r="AC161" s="15"/>
      <c r="AD161" s="14"/>
      <c r="AE161"/>
    </row>
    <row r="162" spans="6:31" x14ac:dyDescent="0.35">
      <c r="F162" s="14"/>
      <c r="G162"/>
      <c r="H162" s="3"/>
      <c r="I162" s="15"/>
      <c r="J162" s="14"/>
      <c r="K162"/>
      <c r="M162" s="15"/>
      <c r="N162" s="14"/>
      <c r="O162"/>
      <c r="Q162" s="15"/>
      <c r="R162" s="14"/>
      <c r="S162"/>
      <c r="U162" s="15"/>
      <c r="V162" s="14"/>
      <c r="W162"/>
      <c r="Y162" s="15"/>
      <c r="Z162" s="14"/>
      <c r="AA162"/>
      <c r="AC162" s="15"/>
      <c r="AD162" s="14"/>
      <c r="AE162"/>
    </row>
    <row r="163" spans="6:31" x14ac:dyDescent="0.35">
      <c r="F163" s="14"/>
      <c r="G163"/>
      <c r="H163" s="3"/>
      <c r="I163" s="15"/>
      <c r="J163" s="14"/>
      <c r="K163"/>
      <c r="M163" s="15"/>
      <c r="N163" s="14"/>
      <c r="O163"/>
      <c r="Q163" s="15"/>
      <c r="R163" s="14"/>
      <c r="S163"/>
      <c r="U163" s="15"/>
      <c r="V163" s="14"/>
      <c r="W163"/>
      <c r="Y163" s="15"/>
      <c r="Z163" s="14"/>
      <c r="AA163"/>
      <c r="AC163" s="15"/>
      <c r="AD163" s="14"/>
      <c r="AE163"/>
    </row>
    <row r="164" spans="6:31" x14ac:dyDescent="0.35">
      <c r="F164" s="14"/>
      <c r="G164"/>
      <c r="H164" s="3"/>
      <c r="I164" s="15"/>
      <c r="J164" s="14"/>
      <c r="K164"/>
      <c r="M164" s="15"/>
      <c r="N164" s="14"/>
      <c r="O164"/>
      <c r="Q164" s="15"/>
      <c r="R164" s="14"/>
      <c r="S164"/>
      <c r="U164" s="15"/>
      <c r="V164" s="14"/>
      <c r="W164"/>
      <c r="Y164" s="15"/>
      <c r="Z164" s="14"/>
      <c r="AA164"/>
      <c r="AC164" s="15"/>
      <c r="AD164" s="14"/>
      <c r="AE164"/>
    </row>
    <row r="165" spans="6:31" x14ac:dyDescent="0.35">
      <c r="F165" s="14"/>
      <c r="G165"/>
      <c r="H165" s="3"/>
      <c r="I165" s="15"/>
      <c r="J165" s="14"/>
      <c r="K165"/>
      <c r="M165" s="15"/>
      <c r="N165" s="14"/>
      <c r="O165"/>
      <c r="Q165" s="15"/>
      <c r="R165" s="14"/>
      <c r="S165"/>
      <c r="U165" s="15"/>
      <c r="V165" s="14"/>
      <c r="W165"/>
      <c r="Y165" s="15"/>
      <c r="Z165" s="14"/>
      <c r="AA165"/>
      <c r="AC165" s="15"/>
      <c r="AD165" s="14"/>
      <c r="AE165"/>
    </row>
    <row r="166" spans="6:31" x14ac:dyDescent="0.35">
      <c r="F166" s="14"/>
      <c r="G166"/>
      <c r="H166" s="3"/>
      <c r="I166" s="15"/>
      <c r="J166" s="14"/>
      <c r="K166"/>
      <c r="M166" s="15"/>
      <c r="N166" s="14"/>
      <c r="O166"/>
      <c r="Q166" s="15"/>
      <c r="R166" s="14"/>
      <c r="S166"/>
      <c r="U166" s="15"/>
      <c r="V166" s="14"/>
      <c r="W166"/>
      <c r="Y166" s="15"/>
      <c r="Z166" s="14"/>
      <c r="AA166"/>
      <c r="AC166" s="15"/>
      <c r="AD166" s="14"/>
      <c r="AE166"/>
    </row>
    <row r="167" spans="6:31" x14ac:dyDescent="0.35">
      <c r="F167" s="14"/>
      <c r="G167"/>
      <c r="H167" s="3"/>
      <c r="I167" s="15"/>
      <c r="J167" s="14"/>
      <c r="K167"/>
      <c r="M167" s="15"/>
      <c r="N167" s="14"/>
      <c r="O167"/>
      <c r="Q167" s="15"/>
      <c r="R167" s="14"/>
      <c r="S167"/>
      <c r="U167" s="15"/>
      <c r="V167" s="14"/>
      <c r="W167"/>
      <c r="Y167" s="15"/>
      <c r="Z167" s="14"/>
      <c r="AA167"/>
      <c r="AC167" s="15"/>
      <c r="AD167" s="14"/>
      <c r="AE167"/>
    </row>
    <row r="168" spans="6:31" x14ac:dyDescent="0.35">
      <c r="F168" s="14"/>
      <c r="G168"/>
      <c r="H168" s="3"/>
      <c r="I168" s="15"/>
      <c r="J168" s="14"/>
      <c r="K168"/>
      <c r="M168" s="15"/>
      <c r="N168" s="14"/>
      <c r="O168"/>
      <c r="Q168" s="15"/>
      <c r="R168" s="14"/>
      <c r="S168"/>
      <c r="U168" s="15"/>
      <c r="V168" s="14"/>
      <c r="W168"/>
      <c r="Y168" s="15"/>
      <c r="Z168" s="14"/>
      <c r="AA168"/>
      <c r="AC168" s="15"/>
      <c r="AD168" s="14"/>
      <c r="AE168"/>
    </row>
    <row r="169" spans="6:31" x14ac:dyDescent="0.35">
      <c r="F169" s="14"/>
      <c r="G169"/>
      <c r="H169" s="3"/>
      <c r="I169" s="15"/>
      <c r="J169" s="14"/>
      <c r="K169"/>
      <c r="M169" s="15"/>
      <c r="N169" s="14"/>
      <c r="O169"/>
      <c r="Q169" s="15"/>
      <c r="R169" s="14"/>
      <c r="S169"/>
      <c r="U169" s="15"/>
      <c r="V169" s="14"/>
      <c r="W169"/>
      <c r="Y169" s="15"/>
      <c r="Z169" s="14"/>
      <c r="AA169"/>
      <c r="AC169" s="15"/>
      <c r="AD169" s="14"/>
      <c r="AE169"/>
    </row>
    <row r="170" spans="6:31" x14ac:dyDescent="0.35">
      <c r="F170" s="14"/>
      <c r="G170"/>
      <c r="H170" s="3"/>
      <c r="I170" s="15"/>
      <c r="J170" s="14"/>
      <c r="K170"/>
      <c r="M170" s="15"/>
      <c r="N170" s="14"/>
      <c r="O170"/>
      <c r="Q170" s="15"/>
      <c r="R170" s="14"/>
      <c r="S170"/>
      <c r="U170" s="15"/>
      <c r="V170" s="14"/>
      <c r="W170"/>
      <c r="Y170" s="15"/>
      <c r="Z170" s="14"/>
      <c r="AA170"/>
      <c r="AC170" s="15"/>
      <c r="AD170" s="14"/>
      <c r="AE170"/>
    </row>
    <row r="171" spans="6:31" x14ac:dyDescent="0.35">
      <c r="F171" s="14"/>
      <c r="G171"/>
      <c r="H171" s="3"/>
      <c r="I171" s="15"/>
      <c r="J171" s="14"/>
      <c r="K171"/>
      <c r="M171" s="15"/>
      <c r="N171" s="14"/>
      <c r="O171"/>
      <c r="Q171" s="15"/>
      <c r="R171" s="14"/>
      <c r="S171"/>
      <c r="U171" s="15"/>
      <c r="V171" s="14"/>
      <c r="W171"/>
      <c r="Y171" s="15"/>
      <c r="Z171" s="14"/>
      <c r="AA171"/>
      <c r="AC171" s="15"/>
      <c r="AD171" s="14"/>
      <c r="AE171"/>
    </row>
    <row r="172" spans="6:31" x14ac:dyDescent="0.35">
      <c r="F172" s="14"/>
      <c r="G172"/>
      <c r="H172" s="3"/>
      <c r="I172" s="15"/>
      <c r="J172" s="14"/>
      <c r="K172"/>
      <c r="M172" s="15"/>
      <c r="N172" s="14"/>
      <c r="O172"/>
      <c r="Q172" s="15"/>
      <c r="R172" s="14"/>
      <c r="S172"/>
      <c r="U172" s="15"/>
      <c r="V172" s="14"/>
      <c r="W172"/>
      <c r="Y172" s="15"/>
      <c r="Z172" s="14"/>
      <c r="AA172"/>
      <c r="AC172" s="15"/>
      <c r="AD172" s="14"/>
      <c r="AE172"/>
    </row>
    <row r="173" spans="6:31" x14ac:dyDescent="0.35">
      <c r="F173" s="14"/>
      <c r="G173"/>
      <c r="H173" s="3"/>
      <c r="I173" s="15"/>
      <c r="J173" s="14"/>
      <c r="K173"/>
      <c r="M173" s="15"/>
      <c r="N173" s="14"/>
      <c r="O173"/>
      <c r="Q173" s="15"/>
      <c r="R173" s="14"/>
      <c r="S173"/>
      <c r="U173" s="15"/>
      <c r="V173" s="14"/>
      <c r="W173"/>
      <c r="Y173" s="15"/>
      <c r="Z173" s="14"/>
      <c r="AA173"/>
      <c r="AC173" s="15"/>
      <c r="AD173" s="14"/>
      <c r="AE173"/>
    </row>
    <row r="174" spans="6:31" x14ac:dyDescent="0.35">
      <c r="F174" s="14"/>
      <c r="G174"/>
      <c r="H174" s="3"/>
      <c r="I174" s="15"/>
      <c r="J174" s="14"/>
      <c r="K174"/>
      <c r="M174" s="15"/>
      <c r="N174" s="14"/>
      <c r="O174"/>
      <c r="Q174" s="15"/>
      <c r="R174" s="14"/>
      <c r="S174"/>
      <c r="U174" s="15"/>
      <c r="V174" s="14"/>
      <c r="W174"/>
      <c r="Y174" s="15"/>
      <c r="Z174" s="14"/>
      <c r="AA174"/>
      <c r="AC174" s="15"/>
      <c r="AD174" s="14"/>
      <c r="AE174"/>
    </row>
    <row r="175" spans="6:31" x14ac:dyDescent="0.35">
      <c r="F175" s="14"/>
      <c r="G175"/>
      <c r="H175" s="3"/>
      <c r="I175" s="15"/>
      <c r="J175" s="14"/>
      <c r="K175"/>
      <c r="M175" s="15"/>
      <c r="N175" s="14"/>
      <c r="O175"/>
      <c r="Q175" s="15"/>
      <c r="R175" s="14"/>
      <c r="S175"/>
      <c r="U175" s="15"/>
      <c r="V175" s="14"/>
      <c r="W175"/>
      <c r="Y175" s="15"/>
      <c r="Z175" s="14"/>
      <c r="AA175"/>
      <c r="AC175" s="15"/>
      <c r="AD175" s="14"/>
      <c r="AE175"/>
    </row>
    <row r="176" spans="6:31" x14ac:dyDescent="0.35">
      <c r="F176" s="14"/>
      <c r="G176"/>
      <c r="H176" s="3"/>
      <c r="I176" s="15"/>
      <c r="J176" s="14"/>
      <c r="K176"/>
      <c r="M176" s="15"/>
      <c r="N176" s="14"/>
      <c r="O176"/>
      <c r="Q176" s="15"/>
      <c r="R176" s="14"/>
      <c r="S176"/>
      <c r="U176" s="15"/>
      <c r="V176" s="14"/>
      <c r="W176"/>
      <c r="Y176" s="15"/>
      <c r="Z176" s="14"/>
      <c r="AA176"/>
      <c r="AC176" s="15"/>
      <c r="AD176" s="14"/>
      <c r="AE176"/>
    </row>
    <row r="177" spans="6:31" x14ac:dyDescent="0.35">
      <c r="F177" s="14"/>
      <c r="G177"/>
      <c r="H177" s="3"/>
      <c r="I177" s="15"/>
      <c r="J177" s="14"/>
      <c r="K177"/>
      <c r="M177" s="15"/>
      <c r="N177" s="14"/>
      <c r="O177"/>
      <c r="Q177" s="15"/>
      <c r="R177" s="14"/>
      <c r="S177"/>
      <c r="U177" s="15"/>
      <c r="V177" s="14"/>
      <c r="W177"/>
      <c r="Y177" s="15"/>
      <c r="Z177" s="14"/>
      <c r="AA177"/>
      <c r="AC177" s="15"/>
      <c r="AD177" s="14"/>
      <c r="AE177"/>
    </row>
    <row r="178" spans="6:31" x14ac:dyDescent="0.35">
      <c r="F178" s="14"/>
      <c r="G178"/>
      <c r="H178" s="3"/>
      <c r="I178" s="15"/>
      <c r="J178" s="14"/>
      <c r="K178"/>
      <c r="M178" s="15"/>
      <c r="N178" s="14"/>
      <c r="O178"/>
      <c r="Q178" s="15"/>
      <c r="R178" s="14"/>
      <c r="S178"/>
      <c r="U178" s="15"/>
      <c r="V178" s="14"/>
      <c r="W178"/>
      <c r="Y178" s="15"/>
      <c r="Z178" s="14"/>
      <c r="AA178"/>
      <c r="AC178" s="15"/>
      <c r="AD178" s="14"/>
      <c r="AE178"/>
    </row>
    <row r="179" spans="6:31" x14ac:dyDescent="0.35">
      <c r="F179" s="14"/>
      <c r="G179"/>
      <c r="H179" s="3"/>
      <c r="I179" s="15"/>
      <c r="J179" s="14"/>
      <c r="K179"/>
      <c r="M179" s="15"/>
      <c r="N179" s="14"/>
      <c r="O179"/>
      <c r="Q179" s="15"/>
      <c r="R179" s="14"/>
      <c r="S179"/>
      <c r="U179" s="15"/>
      <c r="V179" s="14"/>
      <c r="W179"/>
      <c r="Y179" s="15"/>
      <c r="Z179" s="14"/>
      <c r="AA179"/>
      <c r="AC179" s="15"/>
      <c r="AD179" s="14"/>
      <c r="AE179"/>
    </row>
    <row r="180" spans="6:31" x14ac:dyDescent="0.35">
      <c r="F180" s="14"/>
      <c r="G180"/>
      <c r="H180" s="3"/>
      <c r="I180" s="15"/>
      <c r="J180" s="14"/>
      <c r="K180"/>
      <c r="M180" s="15"/>
      <c r="N180" s="14"/>
      <c r="O180"/>
      <c r="Q180" s="15"/>
      <c r="R180" s="14"/>
      <c r="S180"/>
      <c r="U180" s="15"/>
      <c r="V180" s="14"/>
      <c r="W180"/>
      <c r="Y180" s="15"/>
      <c r="Z180" s="14"/>
      <c r="AA180"/>
      <c r="AC180" s="15"/>
      <c r="AD180" s="14"/>
      <c r="AE180"/>
    </row>
    <row r="181" spans="6:31" x14ac:dyDescent="0.35">
      <c r="F181" s="14"/>
      <c r="G181"/>
      <c r="H181" s="3"/>
      <c r="I181" s="15"/>
      <c r="J181" s="14"/>
      <c r="K181"/>
      <c r="M181" s="15"/>
      <c r="N181" s="14"/>
      <c r="O181"/>
      <c r="Q181" s="15"/>
      <c r="R181" s="14"/>
      <c r="S181"/>
      <c r="U181" s="15"/>
      <c r="V181" s="14"/>
      <c r="W181"/>
      <c r="Y181" s="15"/>
      <c r="Z181" s="14"/>
      <c r="AA181"/>
      <c r="AC181" s="15"/>
      <c r="AD181" s="14"/>
      <c r="AE181"/>
    </row>
    <row r="182" spans="6:31" x14ac:dyDescent="0.35">
      <c r="F182" s="14"/>
      <c r="G182"/>
      <c r="H182" s="3"/>
      <c r="I182" s="15"/>
      <c r="J182" s="14"/>
      <c r="K182"/>
      <c r="M182" s="15"/>
      <c r="N182" s="14"/>
      <c r="O182"/>
      <c r="Q182" s="15"/>
      <c r="R182" s="14"/>
      <c r="S182"/>
      <c r="U182" s="15"/>
      <c r="V182" s="14"/>
      <c r="W182"/>
      <c r="Y182" s="15"/>
      <c r="Z182" s="14"/>
      <c r="AA182"/>
      <c r="AC182" s="15"/>
      <c r="AD182" s="14"/>
      <c r="AE182"/>
    </row>
    <row r="183" spans="6:31" x14ac:dyDescent="0.35">
      <c r="F183" s="14"/>
      <c r="G183"/>
      <c r="H183" s="3"/>
      <c r="I183" s="15"/>
      <c r="J183" s="14"/>
      <c r="K183"/>
      <c r="M183" s="15"/>
      <c r="N183" s="14"/>
      <c r="O183"/>
      <c r="Q183" s="15"/>
      <c r="R183" s="14"/>
      <c r="S183"/>
      <c r="U183" s="15"/>
      <c r="V183" s="14"/>
      <c r="W183"/>
      <c r="Y183" s="15"/>
      <c r="Z183" s="14"/>
      <c r="AA183"/>
      <c r="AC183" s="15"/>
      <c r="AD183" s="14"/>
      <c r="AE183"/>
    </row>
    <row r="184" spans="6:31" x14ac:dyDescent="0.35">
      <c r="F184" s="14"/>
      <c r="G184"/>
      <c r="H184" s="3"/>
      <c r="I184" s="15"/>
      <c r="J184" s="14"/>
      <c r="K184"/>
      <c r="M184" s="15"/>
      <c r="N184" s="14"/>
      <c r="O184"/>
      <c r="Q184" s="15"/>
      <c r="R184" s="14"/>
      <c r="S184"/>
      <c r="U184" s="15"/>
      <c r="V184" s="14"/>
      <c r="W184"/>
      <c r="Y184" s="15"/>
      <c r="Z184" s="14"/>
      <c r="AA184"/>
      <c r="AC184" s="15"/>
      <c r="AD184" s="14"/>
      <c r="AE184"/>
    </row>
    <row r="185" spans="6:31" x14ac:dyDescent="0.35">
      <c r="F185" s="14"/>
      <c r="G185"/>
      <c r="H185" s="3"/>
      <c r="I185" s="15"/>
      <c r="J185" s="14"/>
      <c r="K185"/>
      <c r="M185" s="15"/>
      <c r="N185" s="14"/>
      <c r="O185"/>
      <c r="Q185" s="15"/>
      <c r="R185" s="14"/>
      <c r="S185"/>
      <c r="U185" s="15"/>
      <c r="V185" s="14"/>
      <c r="W185"/>
      <c r="Y185" s="15"/>
      <c r="Z185" s="14"/>
      <c r="AA185"/>
      <c r="AC185" s="15"/>
      <c r="AD185" s="14"/>
      <c r="AE185"/>
    </row>
    <row r="186" spans="6:31" x14ac:dyDescent="0.35">
      <c r="F186" s="14"/>
      <c r="G186"/>
      <c r="H186" s="3"/>
      <c r="I186" s="15"/>
      <c r="J186" s="14"/>
      <c r="K186"/>
      <c r="M186" s="15"/>
      <c r="N186" s="14"/>
      <c r="O186"/>
      <c r="Q186" s="15"/>
      <c r="R186" s="14"/>
      <c r="S186"/>
      <c r="U186" s="15"/>
      <c r="V186" s="14"/>
      <c r="W186"/>
      <c r="Y186" s="15"/>
      <c r="Z186" s="14"/>
      <c r="AA186"/>
      <c r="AC186" s="15"/>
      <c r="AD186" s="14"/>
      <c r="AE186"/>
    </row>
    <row r="187" spans="6:31" x14ac:dyDescent="0.35">
      <c r="F187" s="14"/>
      <c r="G187"/>
      <c r="H187" s="3"/>
      <c r="I187" s="15"/>
      <c r="J187" s="14"/>
      <c r="K187"/>
      <c r="M187" s="15"/>
      <c r="N187" s="14"/>
      <c r="O187"/>
      <c r="Q187" s="15"/>
      <c r="R187" s="14"/>
      <c r="S187"/>
      <c r="U187" s="15"/>
      <c r="V187" s="14"/>
      <c r="W187"/>
      <c r="Y187" s="15"/>
      <c r="Z187" s="14"/>
      <c r="AA187"/>
      <c r="AC187" s="15"/>
      <c r="AD187" s="14"/>
      <c r="AE187"/>
    </row>
    <row r="188" spans="6:31" x14ac:dyDescent="0.35">
      <c r="F188" s="14"/>
      <c r="G188"/>
      <c r="H188" s="3"/>
      <c r="I188" s="15"/>
      <c r="J188" s="14"/>
      <c r="K188"/>
      <c r="M188" s="15"/>
      <c r="N188" s="14"/>
      <c r="O188"/>
      <c r="Q188" s="15"/>
      <c r="R188" s="14"/>
      <c r="S188"/>
      <c r="U188" s="15"/>
      <c r="V188" s="14"/>
      <c r="W188"/>
      <c r="Y188" s="15"/>
      <c r="Z188" s="14"/>
      <c r="AA188"/>
      <c r="AC188" s="15"/>
      <c r="AD188" s="14"/>
      <c r="AE188"/>
    </row>
    <row r="189" spans="6:31" x14ac:dyDescent="0.35">
      <c r="F189" s="14"/>
      <c r="G189"/>
      <c r="H189" s="3"/>
      <c r="I189" s="15"/>
      <c r="J189" s="14"/>
      <c r="K189"/>
      <c r="M189" s="15"/>
      <c r="N189" s="14"/>
      <c r="O189"/>
      <c r="Q189" s="15"/>
      <c r="R189" s="14"/>
      <c r="S189"/>
      <c r="U189" s="15"/>
      <c r="V189" s="14"/>
      <c r="W189"/>
      <c r="Y189" s="15"/>
      <c r="Z189" s="14"/>
      <c r="AA189"/>
      <c r="AC189" s="15"/>
      <c r="AD189" s="14"/>
      <c r="AE189"/>
    </row>
    <row r="190" spans="6:31" x14ac:dyDescent="0.35">
      <c r="F190" s="14"/>
      <c r="G190"/>
      <c r="H190" s="3"/>
      <c r="I190" s="15"/>
      <c r="J190" s="14"/>
      <c r="K190"/>
      <c r="M190" s="15"/>
      <c r="N190" s="14"/>
      <c r="O190"/>
      <c r="Q190" s="15"/>
      <c r="R190" s="14"/>
      <c r="S190"/>
      <c r="U190" s="15"/>
      <c r="V190" s="14"/>
      <c r="W190"/>
      <c r="Y190" s="15"/>
      <c r="Z190" s="14"/>
      <c r="AA190"/>
      <c r="AC190" s="15"/>
      <c r="AD190" s="14"/>
      <c r="AE190"/>
    </row>
    <row r="191" spans="6:31" x14ac:dyDescent="0.35">
      <c r="F191" s="14"/>
      <c r="G191"/>
      <c r="H191" s="3"/>
      <c r="I191" s="15"/>
      <c r="J191" s="14"/>
      <c r="K191"/>
      <c r="M191" s="15"/>
      <c r="N191" s="14"/>
      <c r="O191"/>
      <c r="Q191" s="15"/>
      <c r="R191" s="14"/>
      <c r="S191"/>
      <c r="U191" s="15"/>
      <c r="V191" s="14"/>
      <c r="W191"/>
      <c r="Y191" s="15"/>
      <c r="Z191" s="14"/>
      <c r="AA191"/>
      <c r="AC191" s="15"/>
      <c r="AD191" s="14"/>
      <c r="AE191"/>
    </row>
    <row r="192" spans="6:31" x14ac:dyDescent="0.35">
      <c r="F192" s="14"/>
      <c r="G192"/>
      <c r="H192" s="3"/>
      <c r="I192" s="15"/>
      <c r="J192" s="14"/>
      <c r="K192"/>
      <c r="M192" s="15"/>
      <c r="N192" s="14"/>
      <c r="O192"/>
      <c r="Q192" s="15"/>
      <c r="R192" s="14"/>
      <c r="S192"/>
      <c r="U192" s="15"/>
      <c r="V192" s="14"/>
      <c r="W192"/>
      <c r="Y192" s="15"/>
      <c r="Z192" s="14"/>
      <c r="AA192"/>
      <c r="AC192" s="15"/>
      <c r="AD192" s="14"/>
      <c r="AE192"/>
    </row>
    <row r="193" spans="6:31" x14ac:dyDescent="0.35">
      <c r="F193" s="14"/>
      <c r="G193"/>
      <c r="H193" s="3"/>
      <c r="I193" s="15"/>
      <c r="J193" s="14"/>
      <c r="K193"/>
      <c r="M193" s="15"/>
      <c r="N193" s="14"/>
      <c r="O193"/>
      <c r="Q193" s="15"/>
      <c r="R193" s="14"/>
      <c r="S193"/>
      <c r="U193" s="15"/>
      <c r="V193" s="14"/>
      <c r="W193"/>
      <c r="Y193" s="15"/>
      <c r="Z193" s="14"/>
      <c r="AA193"/>
      <c r="AC193" s="15"/>
      <c r="AD193" s="14"/>
      <c r="AE193"/>
    </row>
    <row r="194" spans="6:31" x14ac:dyDescent="0.35">
      <c r="F194" s="14"/>
      <c r="G194"/>
      <c r="H194" s="3"/>
      <c r="I194" s="15"/>
      <c r="J194" s="14"/>
      <c r="K194"/>
      <c r="M194" s="15"/>
      <c r="N194" s="14"/>
      <c r="O194"/>
      <c r="Q194" s="15"/>
      <c r="R194" s="14"/>
      <c r="S194"/>
      <c r="U194" s="15"/>
      <c r="V194" s="14"/>
      <c r="W194"/>
      <c r="Y194" s="15"/>
      <c r="Z194" s="14"/>
      <c r="AA194"/>
      <c r="AC194" s="15"/>
      <c r="AD194" s="14"/>
      <c r="AE194"/>
    </row>
    <row r="195" spans="6:31" x14ac:dyDescent="0.35">
      <c r="F195" s="14"/>
      <c r="G195"/>
      <c r="H195" s="3"/>
      <c r="I195" s="15"/>
      <c r="J195" s="14"/>
      <c r="K195"/>
      <c r="M195" s="15"/>
      <c r="N195" s="14"/>
      <c r="O195"/>
      <c r="Q195" s="15"/>
      <c r="R195" s="14"/>
      <c r="S195"/>
      <c r="U195" s="15"/>
      <c r="V195" s="14"/>
      <c r="W195"/>
      <c r="Y195" s="15"/>
      <c r="Z195" s="14"/>
      <c r="AA195"/>
      <c r="AC195" s="15"/>
      <c r="AD195" s="14"/>
      <c r="AE195"/>
    </row>
    <row r="196" spans="6:31" x14ac:dyDescent="0.35">
      <c r="F196" s="14"/>
      <c r="G196"/>
      <c r="H196" s="3"/>
      <c r="I196" s="15"/>
      <c r="J196" s="14"/>
      <c r="K196"/>
      <c r="M196" s="15"/>
      <c r="N196" s="14"/>
      <c r="O196"/>
      <c r="Q196" s="15"/>
      <c r="R196" s="14"/>
      <c r="S196"/>
      <c r="U196" s="15"/>
      <c r="V196" s="14"/>
      <c r="W196"/>
      <c r="Y196" s="15"/>
      <c r="Z196" s="14"/>
      <c r="AA196"/>
      <c r="AC196" s="15"/>
      <c r="AD196" s="14"/>
      <c r="AE196"/>
    </row>
    <row r="197" spans="6:31" x14ac:dyDescent="0.35">
      <c r="F197" s="14"/>
      <c r="G197"/>
      <c r="H197" s="3"/>
      <c r="I197" s="15"/>
      <c r="J197" s="14"/>
      <c r="K197"/>
      <c r="M197" s="15"/>
      <c r="N197" s="14"/>
      <c r="O197"/>
      <c r="Q197" s="15"/>
      <c r="R197" s="14"/>
      <c r="S197"/>
      <c r="U197" s="15"/>
      <c r="V197" s="14"/>
      <c r="W197"/>
      <c r="Y197" s="15"/>
      <c r="Z197" s="14"/>
      <c r="AA197"/>
      <c r="AC197" s="15"/>
      <c r="AD197" s="14"/>
      <c r="AE197"/>
    </row>
    <row r="198" spans="6:31" x14ac:dyDescent="0.35">
      <c r="F198" s="14"/>
      <c r="G198"/>
      <c r="H198" s="3"/>
      <c r="I198" s="15"/>
      <c r="J198" s="14"/>
      <c r="K198"/>
      <c r="M198" s="15"/>
      <c r="N198" s="14"/>
      <c r="O198"/>
      <c r="Q198" s="15"/>
      <c r="R198" s="14"/>
      <c r="S198"/>
      <c r="U198" s="15"/>
      <c r="V198" s="14"/>
      <c r="W198"/>
      <c r="Y198" s="15"/>
      <c r="Z198" s="14"/>
      <c r="AA198"/>
      <c r="AC198" s="15"/>
      <c r="AD198" s="14"/>
      <c r="AE198"/>
    </row>
    <row r="199" spans="6:31" x14ac:dyDescent="0.35">
      <c r="F199" s="14"/>
      <c r="G199"/>
      <c r="H199" s="3"/>
      <c r="I199" s="15"/>
      <c r="J199" s="14"/>
      <c r="K199"/>
      <c r="M199" s="15"/>
      <c r="N199" s="14"/>
      <c r="O199"/>
      <c r="Q199" s="15"/>
      <c r="R199" s="14"/>
      <c r="S199"/>
      <c r="U199" s="15"/>
      <c r="V199" s="14"/>
      <c r="W199"/>
      <c r="Y199" s="15"/>
      <c r="Z199" s="14"/>
      <c r="AA199"/>
      <c r="AC199" s="15"/>
      <c r="AD199" s="14"/>
      <c r="AE199"/>
    </row>
    <row r="200" spans="6:31" x14ac:dyDescent="0.35">
      <c r="F200" s="14"/>
      <c r="G200"/>
      <c r="H200" s="3"/>
      <c r="I200" s="15"/>
      <c r="J200" s="14"/>
      <c r="K200"/>
      <c r="M200" s="15"/>
      <c r="N200" s="14"/>
      <c r="O200"/>
      <c r="Q200" s="15"/>
      <c r="R200" s="14"/>
      <c r="S200"/>
      <c r="U200" s="15"/>
      <c r="V200" s="14"/>
      <c r="W200"/>
      <c r="Y200" s="15"/>
      <c r="Z200" s="14"/>
      <c r="AA200"/>
      <c r="AC200" s="15"/>
      <c r="AD200" s="14"/>
      <c r="AE200"/>
    </row>
    <row r="201" spans="6:31" x14ac:dyDescent="0.35">
      <c r="F201" s="14"/>
      <c r="G201"/>
      <c r="H201" s="3"/>
      <c r="I201" s="15"/>
      <c r="J201" s="14"/>
      <c r="K201"/>
      <c r="M201" s="15"/>
      <c r="N201" s="14"/>
      <c r="O201"/>
      <c r="Q201" s="15"/>
      <c r="R201" s="14"/>
      <c r="S201"/>
      <c r="U201" s="15"/>
      <c r="V201" s="14"/>
      <c r="W201"/>
      <c r="Y201" s="15"/>
      <c r="Z201" s="14"/>
      <c r="AA201"/>
      <c r="AC201" s="15"/>
      <c r="AD201" s="14"/>
      <c r="AE201"/>
    </row>
    <row r="202" spans="6:31" x14ac:dyDescent="0.35">
      <c r="F202" s="14"/>
      <c r="G202"/>
      <c r="H202" s="3"/>
      <c r="I202" s="15"/>
      <c r="J202" s="14"/>
      <c r="K202"/>
      <c r="M202" s="15"/>
      <c r="N202" s="14"/>
      <c r="O202"/>
      <c r="Q202" s="15"/>
      <c r="R202" s="14"/>
      <c r="S202"/>
      <c r="U202" s="15"/>
      <c r="V202" s="14"/>
      <c r="W202"/>
      <c r="Y202" s="15"/>
      <c r="Z202" s="14"/>
      <c r="AA202"/>
      <c r="AC202" s="15"/>
      <c r="AD202" s="14"/>
      <c r="AE202"/>
    </row>
    <row r="203" spans="6:31" x14ac:dyDescent="0.35">
      <c r="F203" s="14"/>
      <c r="G203"/>
      <c r="H203" s="3"/>
      <c r="I203" s="15"/>
      <c r="J203" s="14"/>
      <c r="K203"/>
      <c r="M203" s="15"/>
      <c r="N203" s="14"/>
      <c r="O203"/>
      <c r="Q203" s="15"/>
      <c r="R203" s="14"/>
      <c r="S203"/>
      <c r="U203" s="15"/>
      <c r="V203" s="14"/>
      <c r="W203"/>
      <c r="Y203" s="15"/>
      <c r="Z203" s="14"/>
      <c r="AA203"/>
      <c r="AC203" s="15"/>
      <c r="AD203" s="14"/>
      <c r="AE203"/>
    </row>
    <row r="204" spans="6:31" x14ac:dyDescent="0.35">
      <c r="F204" s="14"/>
      <c r="G204"/>
      <c r="H204" s="3"/>
      <c r="I204" s="15"/>
      <c r="J204" s="14"/>
      <c r="K204"/>
      <c r="M204" s="15"/>
      <c r="N204" s="14"/>
      <c r="O204"/>
      <c r="Q204" s="15"/>
      <c r="R204" s="14"/>
      <c r="S204"/>
      <c r="U204" s="15"/>
      <c r="V204" s="14"/>
      <c r="W204"/>
      <c r="Y204" s="15"/>
      <c r="Z204" s="14"/>
      <c r="AA204"/>
      <c r="AC204" s="15"/>
      <c r="AD204" s="14"/>
      <c r="AE204"/>
    </row>
    <row r="205" spans="6:31" x14ac:dyDescent="0.35">
      <c r="F205" s="14"/>
      <c r="G205"/>
      <c r="H205" s="3"/>
      <c r="I205" s="15"/>
      <c r="J205" s="14"/>
      <c r="K205"/>
      <c r="M205" s="15"/>
      <c r="N205" s="14"/>
      <c r="O205"/>
      <c r="Q205" s="15"/>
      <c r="R205" s="14"/>
      <c r="S205"/>
      <c r="U205" s="15"/>
      <c r="V205" s="14"/>
      <c r="W205"/>
      <c r="Y205" s="15"/>
      <c r="Z205" s="14"/>
      <c r="AA205"/>
      <c r="AC205" s="15"/>
      <c r="AD205" s="14"/>
      <c r="AE205"/>
    </row>
    <row r="206" spans="6:31" x14ac:dyDescent="0.35">
      <c r="F206" s="14"/>
      <c r="G206"/>
      <c r="H206" s="3"/>
      <c r="I206" s="15"/>
      <c r="J206" s="14"/>
      <c r="K206"/>
      <c r="M206" s="15"/>
      <c r="N206" s="14"/>
      <c r="O206"/>
      <c r="Q206" s="15"/>
      <c r="R206" s="14"/>
      <c r="S206"/>
      <c r="U206" s="15"/>
      <c r="V206" s="14"/>
      <c r="W206"/>
      <c r="Y206" s="15"/>
      <c r="Z206" s="14"/>
      <c r="AA206"/>
      <c r="AC206" s="15"/>
      <c r="AD206" s="14"/>
      <c r="AE206"/>
    </row>
    <row r="207" spans="6:31" x14ac:dyDescent="0.35">
      <c r="F207" s="14"/>
      <c r="G207"/>
      <c r="H207" s="3"/>
      <c r="I207" s="15"/>
      <c r="J207" s="14"/>
      <c r="K207"/>
      <c r="M207" s="15"/>
      <c r="N207" s="14"/>
      <c r="O207"/>
      <c r="Q207" s="15"/>
      <c r="R207" s="14"/>
      <c r="S207"/>
      <c r="U207" s="15"/>
      <c r="V207" s="14"/>
      <c r="W207"/>
      <c r="Y207" s="15"/>
      <c r="Z207" s="14"/>
      <c r="AA207"/>
      <c r="AC207" s="15"/>
      <c r="AD207" s="14"/>
      <c r="AE207"/>
    </row>
    <row r="208" spans="6:31" x14ac:dyDescent="0.35">
      <c r="F208" s="14"/>
      <c r="G208"/>
      <c r="H208" s="3"/>
      <c r="I208" s="15"/>
      <c r="J208" s="14"/>
      <c r="K208"/>
      <c r="M208" s="15"/>
      <c r="N208" s="14"/>
      <c r="O208"/>
      <c r="Q208" s="15"/>
      <c r="R208" s="14"/>
      <c r="S208"/>
      <c r="U208" s="15"/>
      <c r="V208" s="14"/>
      <c r="W208"/>
      <c r="Y208" s="15"/>
      <c r="Z208" s="14"/>
      <c r="AA208"/>
      <c r="AC208" s="15"/>
      <c r="AD208" s="14"/>
      <c r="AE208"/>
    </row>
    <row r="209" spans="6:31" x14ac:dyDescent="0.35">
      <c r="F209" s="14"/>
      <c r="G209"/>
      <c r="H209" s="3"/>
      <c r="I209" s="15"/>
      <c r="J209" s="14"/>
      <c r="K209"/>
      <c r="M209" s="15"/>
      <c r="N209" s="14"/>
      <c r="O209"/>
      <c r="Q209" s="15"/>
      <c r="R209" s="14"/>
      <c r="S209"/>
      <c r="U209" s="15"/>
      <c r="V209" s="14"/>
      <c r="W209"/>
      <c r="Y209" s="15"/>
      <c r="Z209" s="14"/>
      <c r="AA209"/>
      <c r="AC209" s="15"/>
      <c r="AD209" s="14"/>
      <c r="AE209"/>
    </row>
    <row r="210" spans="6:31" x14ac:dyDescent="0.35">
      <c r="F210" s="14"/>
      <c r="G210"/>
      <c r="H210" s="3"/>
      <c r="I210" s="15"/>
      <c r="J210" s="14"/>
      <c r="K210"/>
      <c r="M210" s="15"/>
      <c r="N210" s="14"/>
      <c r="O210"/>
      <c r="Q210" s="15"/>
      <c r="R210" s="14"/>
      <c r="S210"/>
      <c r="U210" s="15"/>
      <c r="V210" s="14"/>
      <c r="W210"/>
      <c r="Y210" s="15"/>
      <c r="Z210" s="14"/>
      <c r="AA210"/>
      <c r="AC210" s="15"/>
      <c r="AD210" s="14"/>
      <c r="AE210"/>
    </row>
    <row r="211" spans="6:31" x14ac:dyDescent="0.35">
      <c r="F211" s="14"/>
      <c r="G211"/>
      <c r="H211" s="3"/>
      <c r="I211" s="15"/>
      <c r="J211" s="14"/>
      <c r="K211"/>
      <c r="M211" s="15"/>
      <c r="N211" s="14"/>
      <c r="O211"/>
      <c r="Q211" s="15"/>
      <c r="R211" s="14"/>
      <c r="S211"/>
      <c r="U211" s="15"/>
      <c r="V211" s="14"/>
      <c r="W211"/>
      <c r="Y211" s="15"/>
      <c r="Z211" s="14"/>
      <c r="AA211"/>
      <c r="AC211" s="15"/>
      <c r="AD211" s="14"/>
      <c r="AE211"/>
    </row>
    <row r="212" spans="6:31" x14ac:dyDescent="0.35">
      <c r="F212" s="14"/>
      <c r="G212"/>
      <c r="H212" s="3"/>
      <c r="I212" s="15"/>
      <c r="J212" s="14"/>
      <c r="K212"/>
      <c r="M212" s="15"/>
      <c r="N212" s="14"/>
      <c r="O212"/>
      <c r="Q212" s="15"/>
      <c r="R212" s="14"/>
      <c r="S212"/>
      <c r="U212" s="15"/>
      <c r="V212" s="14"/>
      <c r="W212"/>
      <c r="Y212" s="15"/>
      <c r="Z212" s="14"/>
      <c r="AA212"/>
      <c r="AC212" s="15"/>
      <c r="AD212" s="14"/>
      <c r="AE212"/>
    </row>
    <row r="213" spans="6:31" x14ac:dyDescent="0.35">
      <c r="F213" s="14"/>
      <c r="G213"/>
      <c r="H213" s="3"/>
      <c r="I213" s="15"/>
      <c r="J213" s="14"/>
      <c r="K213"/>
      <c r="M213" s="15"/>
      <c r="N213" s="14"/>
      <c r="O213"/>
      <c r="Q213" s="15"/>
      <c r="R213" s="14"/>
      <c r="S213"/>
      <c r="U213" s="15"/>
      <c r="V213" s="14"/>
      <c r="W213"/>
      <c r="Y213" s="15"/>
      <c r="Z213" s="14"/>
      <c r="AA213"/>
      <c r="AC213" s="15"/>
      <c r="AD213" s="14"/>
      <c r="AE213"/>
    </row>
    <row r="214" spans="6:31" x14ac:dyDescent="0.35">
      <c r="F214" s="14"/>
      <c r="G214"/>
      <c r="H214" s="3"/>
      <c r="I214" s="15"/>
      <c r="J214" s="14"/>
      <c r="K214"/>
      <c r="M214" s="15"/>
      <c r="N214" s="14"/>
      <c r="O214"/>
      <c r="Q214" s="15"/>
      <c r="R214" s="14"/>
      <c r="S214"/>
      <c r="U214" s="15"/>
      <c r="V214" s="14"/>
      <c r="W214"/>
      <c r="Y214" s="15"/>
      <c r="Z214" s="14"/>
      <c r="AA214"/>
      <c r="AC214" s="15"/>
      <c r="AD214" s="14"/>
      <c r="AE214"/>
    </row>
    <row r="215" spans="6:31" x14ac:dyDescent="0.35">
      <c r="F215" s="14"/>
      <c r="G215"/>
      <c r="H215" s="3"/>
      <c r="I215" s="15"/>
      <c r="J215" s="14"/>
      <c r="K215"/>
      <c r="M215" s="15"/>
      <c r="N215" s="14"/>
      <c r="O215"/>
      <c r="Q215" s="15"/>
      <c r="R215" s="14"/>
      <c r="S215"/>
      <c r="U215" s="15"/>
      <c r="V215" s="14"/>
      <c r="W215"/>
      <c r="Y215" s="15"/>
      <c r="Z215" s="14"/>
      <c r="AA215"/>
      <c r="AC215" s="15"/>
      <c r="AD215" s="14"/>
      <c r="AE215"/>
    </row>
    <row r="216" spans="6:31" x14ac:dyDescent="0.35">
      <c r="F216" s="14"/>
      <c r="G216"/>
      <c r="H216" s="3"/>
      <c r="I216" s="15"/>
      <c r="J216" s="14"/>
      <c r="K216"/>
      <c r="M216" s="15"/>
      <c r="N216" s="14"/>
      <c r="O216"/>
      <c r="Q216" s="15"/>
      <c r="R216" s="14"/>
      <c r="S216"/>
      <c r="U216" s="15"/>
      <c r="V216" s="14"/>
      <c r="W216"/>
      <c r="Y216" s="15"/>
      <c r="Z216" s="14"/>
      <c r="AA216"/>
      <c r="AC216" s="15"/>
      <c r="AD216" s="14"/>
      <c r="AE216"/>
    </row>
    <row r="217" spans="6:31" x14ac:dyDescent="0.35">
      <c r="F217" s="14"/>
      <c r="G217"/>
      <c r="H217" s="3"/>
      <c r="I217" s="15"/>
      <c r="J217" s="14"/>
      <c r="K217"/>
      <c r="M217" s="15"/>
      <c r="N217" s="14"/>
      <c r="O217"/>
      <c r="Q217" s="15"/>
      <c r="R217" s="14"/>
      <c r="S217"/>
      <c r="U217" s="15"/>
      <c r="V217" s="14"/>
      <c r="W217"/>
      <c r="Y217" s="15"/>
      <c r="Z217" s="14"/>
      <c r="AA217"/>
      <c r="AC217" s="15"/>
      <c r="AD217" s="14"/>
      <c r="AE217"/>
    </row>
    <row r="218" spans="6:31" x14ac:dyDescent="0.35">
      <c r="F218" s="14"/>
      <c r="G218"/>
      <c r="H218" s="3"/>
      <c r="I218" s="15"/>
      <c r="J218" s="14"/>
      <c r="K218"/>
      <c r="M218" s="15"/>
      <c r="N218" s="14"/>
      <c r="O218"/>
      <c r="Q218" s="15"/>
      <c r="R218" s="14"/>
      <c r="S218"/>
      <c r="U218" s="15"/>
      <c r="V218" s="14"/>
      <c r="W218"/>
      <c r="Y218" s="15"/>
      <c r="Z218" s="14"/>
      <c r="AA218"/>
      <c r="AC218" s="15"/>
      <c r="AD218" s="14"/>
      <c r="AE218"/>
    </row>
    <row r="219" spans="6:31" x14ac:dyDescent="0.35">
      <c r="F219" s="14"/>
      <c r="G219"/>
      <c r="H219" s="3"/>
      <c r="I219" s="15"/>
      <c r="J219" s="14"/>
      <c r="K219"/>
      <c r="M219" s="15"/>
      <c r="N219" s="14"/>
      <c r="O219"/>
      <c r="Q219" s="15"/>
      <c r="R219" s="14"/>
      <c r="S219"/>
      <c r="U219" s="15"/>
      <c r="V219" s="14"/>
      <c r="W219"/>
      <c r="Y219" s="15"/>
      <c r="Z219" s="14"/>
      <c r="AA219"/>
      <c r="AC219" s="15"/>
      <c r="AD219" s="14"/>
      <c r="AE219"/>
    </row>
    <row r="220" spans="6:31" x14ac:dyDescent="0.35">
      <c r="F220" s="14"/>
      <c r="G220"/>
      <c r="H220" s="3"/>
      <c r="I220" s="15"/>
      <c r="J220" s="14"/>
      <c r="K220"/>
      <c r="M220" s="15"/>
      <c r="N220" s="14"/>
      <c r="O220"/>
      <c r="Q220" s="15"/>
      <c r="R220" s="14"/>
      <c r="S220"/>
      <c r="U220" s="15"/>
      <c r="V220" s="14"/>
      <c r="W220"/>
      <c r="Y220" s="15"/>
      <c r="Z220" s="14"/>
      <c r="AA220"/>
      <c r="AC220" s="15"/>
      <c r="AD220" s="14"/>
      <c r="AE220"/>
    </row>
    <row r="221" spans="6:31" x14ac:dyDescent="0.35">
      <c r="F221" s="14"/>
      <c r="G221"/>
      <c r="H221" s="3"/>
      <c r="I221" s="15"/>
      <c r="J221" s="14"/>
      <c r="K221"/>
      <c r="M221" s="15"/>
      <c r="N221" s="14"/>
      <c r="O221"/>
      <c r="Q221" s="15"/>
      <c r="R221" s="14"/>
      <c r="S221"/>
      <c r="U221" s="15"/>
      <c r="V221" s="14"/>
      <c r="W221"/>
      <c r="Y221" s="15"/>
      <c r="Z221" s="14"/>
      <c r="AA221"/>
      <c r="AC221" s="15"/>
      <c r="AD221" s="14"/>
      <c r="AE221"/>
    </row>
    <row r="222" spans="6:31" x14ac:dyDescent="0.35">
      <c r="F222" s="14"/>
      <c r="G222"/>
      <c r="H222" s="3"/>
      <c r="I222" s="15"/>
      <c r="J222" s="14"/>
      <c r="K222"/>
      <c r="M222" s="15"/>
      <c r="N222" s="14"/>
      <c r="O222"/>
      <c r="Q222" s="15"/>
      <c r="R222" s="14"/>
      <c r="S222"/>
      <c r="U222" s="15"/>
      <c r="V222" s="14"/>
      <c r="W222"/>
      <c r="Y222" s="15"/>
      <c r="Z222" s="14"/>
      <c r="AA222"/>
      <c r="AC222" s="15"/>
      <c r="AD222" s="14"/>
      <c r="AE222"/>
    </row>
    <row r="223" spans="6:31" x14ac:dyDescent="0.35">
      <c r="F223" s="14"/>
      <c r="G223"/>
      <c r="H223" s="3"/>
      <c r="I223" s="15"/>
      <c r="J223" s="14"/>
      <c r="K223"/>
      <c r="M223" s="15"/>
      <c r="N223" s="14"/>
      <c r="O223"/>
      <c r="Q223" s="15"/>
      <c r="R223" s="14"/>
      <c r="S223"/>
      <c r="U223" s="15"/>
      <c r="V223" s="14"/>
      <c r="W223"/>
      <c r="Y223" s="15"/>
      <c r="Z223" s="14"/>
      <c r="AA223"/>
      <c r="AC223" s="15"/>
      <c r="AD223" s="14"/>
      <c r="AE223"/>
    </row>
    <row r="224" spans="6:31" x14ac:dyDescent="0.35">
      <c r="F224" s="14"/>
      <c r="G224"/>
      <c r="H224" s="3"/>
      <c r="I224" s="15"/>
      <c r="J224" s="14"/>
      <c r="K224"/>
      <c r="M224" s="15"/>
      <c r="N224" s="14"/>
      <c r="O224"/>
      <c r="Q224" s="15"/>
      <c r="R224" s="14"/>
      <c r="S224"/>
      <c r="U224" s="15"/>
      <c r="V224" s="14"/>
      <c r="W224"/>
      <c r="Y224" s="15"/>
      <c r="Z224" s="14"/>
      <c r="AA224"/>
      <c r="AC224" s="15"/>
      <c r="AD224" s="14"/>
      <c r="AE224"/>
    </row>
    <row r="225" spans="6:31" x14ac:dyDescent="0.35">
      <c r="F225" s="14"/>
      <c r="G225"/>
      <c r="H225" s="3"/>
      <c r="I225" s="15"/>
      <c r="J225" s="14"/>
      <c r="K225"/>
      <c r="M225" s="15"/>
      <c r="N225" s="14"/>
      <c r="O225"/>
      <c r="Q225" s="15"/>
      <c r="R225" s="14"/>
      <c r="S225"/>
      <c r="U225" s="15"/>
      <c r="V225" s="14"/>
      <c r="W225"/>
      <c r="Y225" s="15"/>
      <c r="Z225" s="14"/>
      <c r="AA225"/>
      <c r="AC225" s="15"/>
      <c r="AD225" s="14"/>
      <c r="AE225"/>
    </row>
    <row r="226" spans="6:31" x14ac:dyDescent="0.35">
      <c r="F226" s="14"/>
      <c r="G226"/>
      <c r="H226" s="3"/>
      <c r="I226" s="15"/>
      <c r="J226" s="14"/>
      <c r="K226"/>
      <c r="M226" s="15"/>
      <c r="N226" s="14"/>
      <c r="O226"/>
      <c r="Q226" s="15"/>
      <c r="R226" s="14"/>
      <c r="S226"/>
      <c r="U226" s="15"/>
      <c r="V226" s="14"/>
      <c r="W226"/>
      <c r="Y226" s="15"/>
      <c r="Z226" s="14"/>
      <c r="AA226"/>
      <c r="AC226" s="15"/>
      <c r="AD226" s="14"/>
      <c r="AE226"/>
    </row>
    <row r="227" spans="6:31" x14ac:dyDescent="0.35">
      <c r="F227" s="14"/>
      <c r="G227"/>
      <c r="H227" s="3"/>
      <c r="I227" s="15"/>
      <c r="J227" s="14"/>
      <c r="K227"/>
      <c r="M227" s="15"/>
      <c r="N227" s="14"/>
      <c r="O227"/>
      <c r="Q227" s="15"/>
      <c r="R227" s="14"/>
      <c r="S227"/>
      <c r="U227" s="15"/>
      <c r="V227" s="14"/>
      <c r="W227"/>
      <c r="Y227" s="15"/>
      <c r="Z227" s="14"/>
      <c r="AA227"/>
      <c r="AC227" s="15"/>
      <c r="AD227" s="14"/>
      <c r="AE227"/>
    </row>
    <row r="228" spans="6:31" x14ac:dyDescent="0.35">
      <c r="F228" s="14"/>
      <c r="G228"/>
      <c r="H228" s="3"/>
      <c r="I228" s="15"/>
      <c r="J228" s="14"/>
      <c r="K228"/>
      <c r="M228" s="15"/>
      <c r="N228" s="14"/>
      <c r="O228"/>
      <c r="Q228" s="15"/>
      <c r="R228" s="14"/>
      <c r="S228"/>
      <c r="U228" s="15"/>
      <c r="V228" s="14"/>
      <c r="W228"/>
      <c r="Y228" s="15"/>
      <c r="Z228" s="14"/>
      <c r="AA228"/>
      <c r="AC228" s="15"/>
      <c r="AD228" s="14"/>
      <c r="AE228"/>
    </row>
    <row r="229" spans="6:31" x14ac:dyDescent="0.35">
      <c r="F229" s="14"/>
      <c r="G229"/>
      <c r="H229" s="3"/>
      <c r="I229" s="15"/>
      <c r="J229" s="14"/>
      <c r="K229"/>
      <c r="M229" s="15"/>
      <c r="N229" s="14"/>
      <c r="O229"/>
      <c r="Q229" s="15"/>
      <c r="R229" s="14"/>
      <c r="S229"/>
      <c r="U229" s="15"/>
      <c r="V229" s="14"/>
      <c r="W229"/>
      <c r="Y229" s="15"/>
      <c r="Z229" s="14"/>
      <c r="AA229"/>
      <c r="AC229" s="15"/>
      <c r="AD229" s="14"/>
      <c r="AE229"/>
    </row>
    <row r="230" spans="6:31" x14ac:dyDescent="0.35">
      <c r="F230" s="14"/>
      <c r="G230"/>
      <c r="H230" s="3"/>
      <c r="I230" s="15"/>
      <c r="J230" s="14"/>
      <c r="K230"/>
      <c r="M230" s="15"/>
      <c r="N230" s="14"/>
      <c r="O230"/>
      <c r="Q230" s="15"/>
      <c r="R230" s="14"/>
      <c r="S230"/>
      <c r="U230" s="15"/>
      <c r="V230" s="14"/>
      <c r="W230"/>
      <c r="Y230" s="15"/>
      <c r="Z230" s="14"/>
      <c r="AA230"/>
      <c r="AC230" s="15"/>
      <c r="AD230" s="14"/>
      <c r="AE230"/>
    </row>
    <row r="231" spans="6:31" x14ac:dyDescent="0.35">
      <c r="F231" s="14"/>
      <c r="G231"/>
      <c r="H231" s="3"/>
      <c r="I231" s="15"/>
      <c r="J231" s="14"/>
      <c r="K231"/>
      <c r="M231" s="15"/>
      <c r="N231" s="14"/>
      <c r="O231"/>
      <c r="Q231" s="15"/>
      <c r="R231" s="14"/>
      <c r="S231"/>
      <c r="U231" s="15"/>
      <c r="V231" s="14"/>
      <c r="W231"/>
      <c r="Y231" s="15"/>
      <c r="Z231" s="14"/>
      <c r="AA231"/>
      <c r="AC231" s="15"/>
      <c r="AD231" s="14"/>
      <c r="AE231"/>
    </row>
    <row r="232" spans="6:31" x14ac:dyDescent="0.35">
      <c r="F232" s="14"/>
      <c r="G232"/>
      <c r="H232" s="3"/>
      <c r="I232" s="15"/>
      <c r="J232" s="14"/>
      <c r="K232"/>
      <c r="M232" s="15"/>
      <c r="N232" s="14"/>
      <c r="O232"/>
      <c r="Q232" s="15"/>
      <c r="R232" s="14"/>
      <c r="S232"/>
      <c r="U232" s="15"/>
      <c r="V232" s="14"/>
      <c r="W232"/>
      <c r="Y232" s="15"/>
      <c r="Z232" s="14"/>
      <c r="AA232"/>
      <c r="AC232" s="15"/>
      <c r="AD232" s="14"/>
      <c r="AE232"/>
    </row>
    <row r="233" spans="6:31" x14ac:dyDescent="0.35">
      <c r="F233" s="14"/>
      <c r="G233"/>
      <c r="H233" s="3"/>
      <c r="I233" s="15"/>
      <c r="J233" s="14"/>
      <c r="K233"/>
      <c r="M233" s="15"/>
      <c r="N233" s="14"/>
      <c r="O233"/>
      <c r="Q233" s="15"/>
      <c r="R233" s="14"/>
      <c r="S233"/>
      <c r="U233" s="15"/>
      <c r="V233" s="14"/>
      <c r="W233"/>
      <c r="Y233" s="15"/>
      <c r="Z233" s="14"/>
      <c r="AA233"/>
      <c r="AC233" s="15"/>
      <c r="AD233" s="14"/>
      <c r="AE233"/>
    </row>
    <row r="234" spans="6:31" x14ac:dyDescent="0.35">
      <c r="F234" s="14"/>
      <c r="G234"/>
      <c r="H234" s="3"/>
      <c r="I234" s="15"/>
      <c r="J234" s="14"/>
      <c r="K234"/>
      <c r="M234" s="15"/>
      <c r="N234" s="14"/>
      <c r="O234"/>
      <c r="Q234" s="15"/>
      <c r="R234" s="14"/>
      <c r="S234"/>
      <c r="U234" s="15"/>
      <c r="V234" s="14"/>
      <c r="W234"/>
      <c r="Y234" s="15"/>
      <c r="Z234" s="14"/>
      <c r="AA234"/>
      <c r="AC234" s="15"/>
      <c r="AD234" s="14"/>
      <c r="AE234"/>
    </row>
    <row r="235" spans="6:31" x14ac:dyDescent="0.35">
      <c r="F235" s="14"/>
      <c r="G235"/>
      <c r="H235" s="3"/>
      <c r="I235" s="15"/>
      <c r="J235" s="14"/>
      <c r="K235"/>
      <c r="M235" s="15"/>
      <c r="N235" s="14"/>
      <c r="O235"/>
      <c r="Q235" s="15"/>
      <c r="R235" s="14"/>
      <c r="S235"/>
      <c r="U235" s="15"/>
      <c r="V235" s="14"/>
      <c r="W235"/>
      <c r="Y235" s="15"/>
      <c r="Z235" s="14"/>
      <c r="AA235"/>
      <c r="AC235" s="15"/>
      <c r="AD235" s="14"/>
      <c r="AE235"/>
    </row>
    <row r="236" spans="6:31" x14ac:dyDescent="0.35">
      <c r="F236" s="14"/>
      <c r="G236"/>
      <c r="H236" s="3"/>
      <c r="I236" s="15"/>
      <c r="J236" s="14"/>
      <c r="K236"/>
      <c r="M236" s="15"/>
      <c r="N236" s="14"/>
      <c r="O236"/>
      <c r="Q236" s="15"/>
      <c r="R236" s="14"/>
      <c r="S236"/>
      <c r="U236" s="15"/>
      <c r="V236" s="14"/>
      <c r="W236"/>
      <c r="Y236" s="15"/>
      <c r="Z236" s="14"/>
      <c r="AA236"/>
      <c r="AC236" s="15"/>
      <c r="AD236" s="14"/>
      <c r="AE236"/>
    </row>
    <row r="237" spans="6:31" x14ac:dyDescent="0.35">
      <c r="F237" s="14"/>
      <c r="G237"/>
      <c r="H237" s="3"/>
      <c r="I237" s="15"/>
      <c r="J237" s="14"/>
      <c r="K237"/>
      <c r="M237" s="15"/>
      <c r="N237" s="14"/>
      <c r="O237"/>
      <c r="Q237" s="15"/>
      <c r="R237" s="14"/>
      <c r="S237"/>
      <c r="U237" s="15"/>
      <c r="V237" s="14"/>
      <c r="W237"/>
      <c r="Y237" s="15"/>
      <c r="Z237" s="14"/>
      <c r="AA237"/>
      <c r="AC237" s="15"/>
      <c r="AD237" s="14"/>
      <c r="AE237"/>
    </row>
    <row r="238" spans="6:31" x14ac:dyDescent="0.35">
      <c r="F238" s="14"/>
      <c r="G238"/>
      <c r="H238" s="3"/>
      <c r="I238" s="15"/>
      <c r="J238" s="14"/>
      <c r="K238"/>
      <c r="M238" s="15"/>
      <c r="N238" s="14"/>
      <c r="O238"/>
      <c r="Q238" s="15"/>
      <c r="R238" s="14"/>
      <c r="S238"/>
      <c r="U238" s="15"/>
      <c r="V238" s="14"/>
      <c r="W238"/>
      <c r="Y238" s="15"/>
      <c r="Z238" s="14"/>
      <c r="AA238"/>
      <c r="AC238" s="15"/>
      <c r="AD238" s="14"/>
      <c r="AE238"/>
    </row>
    <row r="239" spans="6:31" x14ac:dyDescent="0.35">
      <c r="F239" s="14"/>
      <c r="G239"/>
      <c r="H239" s="3"/>
      <c r="I239" s="15"/>
      <c r="J239" s="14"/>
      <c r="K239"/>
      <c r="M239" s="15"/>
      <c r="N239" s="14"/>
      <c r="O239"/>
      <c r="Q239" s="15"/>
      <c r="R239" s="14"/>
      <c r="S239"/>
      <c r="U239" s="15"/>
      <c r="V239" s="14"/>
      <c r="W239"/>
      <c r="Y239" s="15"/>
      <c r="Z239" s="14"/>
      <c r="AA239"/>
      <c r="AC239" s="15"/>
      <c r="AD239" s="14"/>
      <c r="AE239"/>
    </row>
    <row r="240" spans="6:31" x14ac:dyDescent="0.35">
      <c r="F240" s="14"/>
      <c r="G240"/>
      <c r="H240" s="3"/>
      <c r="I240" s="15"/>
      <c r="J240" s="14"/>
      <c r="K240"/>
      <c r="M240" s="15"/>
      <c r="N240" s="14"/>
      <c r="O240"/>
      <c r="Q240" s="15"/>
      <c r="R240" s="14"/>
      <c r="S240"/>
      <c r="U240" s="15"/>
      <c r="V240" s="14"/>
      <c r="W240"/>
      <c r="Y240" s="15"/>
      <c r="Z240" s="14"/>
      <c r="AA240"/>
      <c r="AC240" s="15"/>
      <c r="AD240" s="14"/>
      <c r="AE240"/>
    </row>
    <row r="241" spans="6:31" x14ac:dyDescent="0.35">
      <c r="F241" s="14"/>
      <c r="G241"/>
      <c r="H241" s="3"/>
      <c r="I241" s="15"/>
      <c r="J241" s="14"/>
      <c r="K241"/>
      <c r="M241" s="15"/>
      <c r="N241" s="14"/>
      <c r="O241"/>
      <c r="Q241" s="15"/>
      <c r="R241" s="14"/>
      <c r="S241"/>
      <c r="U241" s="15"/>
      <c r="V241" s="14"/>
      <c r="W241"/>
      <c r="Y241" s="15"/>
      <c r="Z241" s="14"/>
      <c r="AA241"/>
      <c r="AC241" s="15"/>
      <c r="AD241" s="14"/>
      <c r="AE241"/>
    </row>
    <row r="242" spans="6:31" x14ac:dyDescent="0.35">
      <c r="F242" s="14"/>
      <c r="G242"/>
      <c r="H242" s="3"/>
      <c r="I242" s="15"/>
      <c r="J242" s="14"/>
      <c r="K242"/>
      <c r="M242" s="15"/>
      <c r="N242" s="14"/>
      <c r="O242"/>
      <c r="Q242" s="15"/>
      <c r="R242" s="14"/>
      <c r="S242"/>
      <c r="U242" s="15"/>
      <c r="V242" s="14"/>
      <c r="W242"/>
      <c r="Y242" s="15"/>
      <c r="Z242" s="14"/>
      <c r="AA242"/>
      <c r="AC242" s="15"/>
      <c r="AD242" s="14"/>
      <c r="AE242"/>
    </row>
    <row r="243" spans="6:31" x14ac:dyDescent="0.35">
      <c r="F243" s="14"/>
      <c r="G243"/>
      <c r="H243" s="3"/>
      <c r="I243" s="15"/>
      <c r="J243" s="14"/>
      <c r="K243"/>
      <c r="M243" s="15"/>
      <c r="N243" s="14"/>
      <c r="O243"/>
      <c r="Q243" s="15"/>
      <c r="R243" s="14"/>
      <c r="S243"/>
      <c r="U243" s="15"/>
      <c r="V243" s="14"/>
      <c r="W243"/>
      <c r="Y243" s="15"/>
      <c r="Z243" s="14"/>
      <c r="AA243"/>
      <c r="AC243" s="15"/>
      <c r="AD243" s="14"/>
      <c r="AE243"/>
    </row>
    <row r="244" spans="6:31" x14ac:dyDescent="0.35">
      <c r="F244" s="14"/>
      <c r="G244"/>
      <c r="H244" s="3"/>
      <c r="I244" s="15"/>
      <c r="J244" s="14"/>
      <c r="K244"/>
      <c r="M244" s="15"/>
      <c r="N244" s="14"/>
      <c r="O244"/>
      <c r="Q244" s="15"/>
      <c r="R244" s="14"/>
      <c r="S244"/>
      <c r="U244" s="15"/>
      <c r="V244" s="14"/>
      <c r="W244"/>
      <c r="Y244" s="15"/>
      <c r="Z244" s="14"/>
      <c r="AA244"/>
      <c r="AC244" s="15"/>
      <c r="AD244" s="14"/>
      <c r="AE244"/>
    </row>
    <row r="245" spans="6:31" x14ac:dyDescent="0.35">
      <c r="F245" s="14"/>
      <c r="G245"/>
      <c r="H245" s="3"/>
      <c r="I245" s="15"/>
      <c r="J245" s="14"/>
      <c r="K245"/>
      <c r="M245" s="15"/>
      <c r="N245" s="14"/>
      <c r="O245"/>
      <c r="Q245" s="15"/>
      <c r="R245" s="14"/>
      <c r="S245"/>
      <c r="U245" s="15"/>
      <c r="V245" s="14"/>
      <c r="W245"/>
      <c r="Y245" s="15"/>
      <c r="Z245" s="14"/>
      <c r="AA245"/>
      <c r="AC245" s="15"/>
      <c r="AD245" s="14"/>
      <c r="AE245"/>
    </row>
    <row r="246" spans="6:31" x14ac:dyDescent="0.35">
      <c r="F246" s="14"/>
      <c r="G246"/>
      <c r="H246" s="3"/>
      <c r="I246" s="15"/>
      <c r="J246" s="14"/>
      <c r="K246"/>
      <c r="M246" s="15"/>
      <c r="N246" s="14"/>
      <c r="O246"/>
      <c r="Q246" s="15"/>
      <c r="R246" s="14"/>
      <c r="S246"/>
      <c r="U246" s="15"/>
      <c r="V246" s="14"/>
      <c r="W246"/>
      <c r="Y246" s="15"/>
      <c r="Z246" s="14"/>
      <c r="AA246"/>
      <c r="AC246" s="15"/>
      <c r="AD246" s="14"/>
      <c r="AE246"/>
    </row>
    <row r="247" spans="6:31" x14ac:dyDescent="0.35">
      <c r="F247" s="14"/>
      <c r="G247"/>
      <c r="H247" s="3"/>
      <c r="I247" s="15"/>
      <c r="J247" s="14"/>
      <c r="K247"/>
      <c r="M247" s="15"/>
      <c r="N247" s="14"/>
      <c r="O247"/>
      <c r="Q247" s="15"/>
      <c r="R247" s="14"/>
      <c r="S247"/>
      <c r="U247" s="15"/>
      <c r="V247" s="14"/>
      <c r="W247"/>
      <c r="Y247" s="15"/>
      <c r="Z247" s="14"/>
      <c r="AA247"/>
      <c r="AC247" s="15"/>
      <c r="AD247" s="14"/>
      <c r="AE247"/>
    </row>
    <row r="248" spans="6:31" x14ac:dyDescent="0.35">
      <c r="F248" s="14"/>
      <c r="G248"/>
      <c r="H248" s="3"/>
      <c r="I248" s="15"/>
      <c r="J248" s="14"/>
      <c r="K248"/>
      <c r="M248" s="15"/>
      <c r="N248" s="14"/>
      <c r="O248"/>
      <c r="Q248" s="15"/>
      <c r="R248" s="14"/>
      <c r="S248"/>
      <c r="U248" s="15"/>
      <c r="V248" s="14"/>
      <c r="W248"/>
      <c r="Y248" s="15"/>
      <c r="Z248" s="14"/>
      <c r="AA248"/>
      <c r="AC248" s="15"/>
      <c r="AD248" s="14"/>
      <c r="AE248"/>
    </row>
    <row r="249" spans="6:31" x14ac:dyDescent="0.35">
      <c r="F249" s="14"/>
      <c r="G249"/>
      <c r="H249" s="3"/>
      <c r="I249" s="15"/>
      <c r="J249" s="14"/>
      <c r="K249"/>
      <c r="M249" s="15"/>
      <c r="N249" s="14"/>
      <c r="O249"/>
      <c r="Q249" s="15"/>
      <c r="R249" s="14"/>
      <c r="S249"/>
      <c r="U249" s="15"/>
      <c r="V249" s="14"/>
      <c r="W249"/>
      <c r="Y249" s="15"/>
      <c r="Z249" s="14"/>
      <c r="AA249"/>
      <c r="AC249" s="15"/>
      <c r="AD249" s="14"/>
      <c r="AE249"/>
    </row>
    <row r="250" spans="6:31" x14ac:dyDescent="0.35">
      <c r="F250" s="14"/>
      <c r="G250"/>
      <c r="H250" s="3"/>
      <c r="I250" s="15"/>
      <c r="J250" s="14"/>
      <c r="K250"/>
      <c r="M250" s="15"/>
      <c r="N250" s="14"/>
      <c r="O250"/>
      <c r="Q250" s="15"/>
      <c r="R250" s="14"/>
      <c r="S250"/>
      <c r="U250" s="15"/>
      <c r="V250" s="14"/>
      <c r="W250"/>
      <c r="Y250" s="15"/>
      <c r="Z250" s="14"/>
      <c r="AA250"/>
      <c r="AC250" s="15"/>
      <c r="AD250" s="14"/>
      <c r="AE250"/>
    </row>
    <row r="251" spans="6:31" x14ac:dyDescent="0.35">
      <c r="F251" s="14"/>
      <c r="G251"/>
      <c r="H251" s="3"/>
      <c r="I251" s="15"/>
      <c r="J251" s="14"/>
      <c r="K251"/>
      <c r="M251" s="15"/>
      <c r="N251" s="14"/>
      <c r="O251"/>
      <c r="Q251" s="15"/>
      <c r="R251" s="14"/>
      <c r="S251"/>
      <c r="U251" s="15"/>
      <c r="V251" s="14"/>
      <c r="W251"/>
      <c r="Y251" s="15"/>
      <c r="Z251" s="14"/>
      <c r="AA251"/>
      <c r="AC251" s="15"/>
      <c r="AD251" s="14"/>
      <c r="AE251"/>
    </row>
    <row r="252" spans="6:31" x14ac:dyDescent="0.35">
      <c r="F252" s="14"/>
      <c r="G252"/>
      <c r="H252" s="3"/>
      <c r="I252" s="15"/>
      <c r="J252" s="14"/>
      <c r="K252"/>
      <c r="M252" s="15"/>
      <c r="N252" s="14"/>
      <c r="O252"/>
      <c r="Q252" s="15"/>
      <c r="R252" s="14"/>
      <c r="S252"/>
      <c r="U252" s="15"/>
      <c r="V252" s="14"/>
      <c r="W252"/>
      <c r="Y252" s="15"/>
      <c r="Z252" s="14"/>
      <c r="AA252"/>
      <c r="AC252" s="15"/>
      <c r="AD252" s="14"/>
      <c r="AE252"/>
    </row>
    <row r="253" spans="6:31" x14ac:dyDescent="0.35">
      <c r="F253" s="14"/>
      <c r="G253"/>
      <c r="H253" s="3"/>
      <c r="I253" s="15"/>
      <c r="J253" s="14"/>
      <c r="K253"/>
      <c r="M253" s="15"/>
      <c r="N253" s="14"/>
      <c r="O253"/>
      <c r="Q253" s="15"/>
      <c r="R253" s="14"/>
      <c r="S253"/>
      <c r="U253" s="15"/>
      <c r="V253" s="14"/>
      <c r="W253"/>
      <c r="Y253" s="15"/>
      <c r="Z253" s="14"/>
      <c r="AA253"/>
      <c r="AC253" s="15"/>
      <c r="AD253" s="14"/>
      <c r="AE253"/>
    </row>
    <row r="254" spans="6:31" x14ac:dyDescent="0.35">
      <c r="F254" s="14"/>
      <c r="G254"/>
      <c r="H254" s="3"/>
      <c r="I254" s="15"/>
      <c r="J254" s="14"/>
      <c r="K254"/>
      <c r="M254" s="15"/>
      <c r="N254" s="14"/>
      <c r="O254"/>
      <c r="Q254" s="15"/>
      <c r="R254" s="14"/>
      <c r="S254"/>
      <c r="U254" s="15"/>
      <c r="V254" s="14"/>
      <c r="W254"/>
      <c r="Y254" s="15"/>
      <c r="Z254" s="14"/>
      <c r="AA254"/>
      <c r="AC254" s="15"/>
      <c r="AD254" s="14"/>
      <c r="AE254"/>
    </row>
    <row r="255" spans="6:31" x14ac:dyDescent="0.35">
      <c r="F255" s="14"/>
      <c r="G255"/>
      <c r="H255" s="3"/>
      <c r="I255" s="15"/>
      <c r="J255" s="14"/>
      <c r="K255"/>
      <c r="M255" s="15"/>
      <c r="N255" s="14"/>
      <c r="O255"/>
      <c r="Q255" s="15"/>
      <c r="R255" s="14"/>
      <c r="S255"/>
      <c r="U255" s="15"/>
      <c r="V255" s="14"/>
      <c r="W255"/>
      <c r="Y255" s="15"/>
      <c r="Z255" s="14"/>
      <c r="AA255"/>
      <c r="AC255" s="15"/>
      <c r="AD255" s="14"/>
      <c r="AE255"/>
    </row>
    <row r="256" spans="6:31" x14ac:dyDescent="0.35">
      <c r="F256" s="14"/>
      <c r="G256"/>
      <c r="H256" s="3"/>
      <c r="I256" s="15"/>
      <c r="J256" s="14"/>
      <c r="K256"/>
      <c r="M256" s="15"/>
      <c r="N256" s="14"/>
      <c r="O256"/>
      <c r="Q256" s="15"/>
      <c r="R256" s="14"/>
      <c r="S256"/>
      <c r="U256" s="15"/>
      <c r="V256" s="14"/>
      <c r="W256"/>
      <c r="Y256" s="15"/>
      <c r="Z256" s="14"/>
      <c r="AA256"/>
      <c r="AC256" s="15"/>
      <c r="AD256" s="14"/>
      <c r="AE256"/>
    </row>
    <row r="257" spans="6:31" x14ac:dyDescent="0.35">
      <c r="F257" s="14"/>
      <c r="G257"/>
      <c r="H257" s="3"/>
      <c r="I257" s="15"/>
      <c r="J257" s="14"/>
      <c r="K257"/>
      <c r="M257" s="15"/>
      <c r="N257" s="14"/>
      <c r="O257"/>
      <c r="Q257" s="15"/>
      <c r="R257" s="14"/>
      <c r="S257"/>
      <c r="U257" s="15"/>
      <c r="V257" s="14"/>
      <c r="W257"/>
      <c r="Y257" s="15"/>
      <c r="Z257" s="14"/>
      <c r="AA257"/>
      <c r="AC257" s="15"/>
      <c r="AD257" s="14"/>
      <c r="AE257"/>
    </row>
    <row r="258" spans="6:31" x14ac:dyDescent="0.35">
      <c r="F258" s="14"/>
      <c r="G258"/>
      <c r="H258" s="3"/>
      <c r="I258" s="15"/>
      <c r="J258" s="14"/>
      <c r="K258"/>
      <c r="M258" s="15"/>
      <c r="N258" s="14"/>
      <c r="O258"/>
      <c r="Q258" s="15"/>
      <c r="R258" s="14"/>
      <c r="S258"/>
      <c r="U258" s="15"/>
      <c r="V258" s="14"/>
      <c r="W258"/>
      <c r="Y258" s="15"/>
      <c r="Z258" s="14"/>
      <c r="AA258"/>
      <c r="AC258" s="15"/>
      <c r="AD258" s="14"/>
      <c r="AE258"/>
    </row>
    <row r="259" spans="6:31" x14ac:dyDescent="0.35">
      <c r="F259" s="14"/>
      <c r="G259"/>
      <c r="H259" s="3"/>
      <c r="I259" s="15"/>
      <c r="J259" s="14"/>
      <c r="K259"/>
      <c r="M259" s="15"/>
      <c r="N259" s="14"/>
      <c r="O259"/>
      <c r="Q259" s="15"/>
      <c r="R259" s="14"/>
      <c r="S259"/>
      <c r="U259" s="15"/>
      <c r="V259" s="14"/>
      <c r="W259"/>
      <c r="Y259" s="15"/>
      <c r="Z259" s="14"/>
      <c r="AA259"/>
      <c r="AC259" s="15"/>
      <c r="AD259" s="14"/>
      <c r="AE259"/>
    </row>
    <row r="260" spans="6:31" x14ac:dyDescent="0.35">
      <c r="F260" s="14"/>
      <c r="G260"/>
      <c r="H260" s="3"/>
      <c r="I260" s="15"/>
      <c r="J260" s="14"/>
      <c r="K260"/>
      <c r="M260" s="15"/>
      <c r="N260" s="14"/>
      <c r="O260"/>
      <c r="Q260" s="15"/>
      <c r="R260" s="14"/>
      <c r="S260"/>
      <c r="U260" s="15"/>
      <c r="V260" s="14"/>
      <c r="W260"/>
      <c r="Y260" s="15"/>
      <c r="Z260" s="14"/>
      <c r="AA260"/>
      <c r="AC260" s="15"/>
      <c r="AD260" s="14"/>
      <c r="AE260"/>
    </row>
    <row r="261" spans="6:31" x14ac:dyDescent="0.35">
      <c r="F261" s="14"/>
      <c r="G261"/>
      <c r="H261" s="3"/>
      <c r="I261" s="15"/>
      <c r="J261" s="14"/>
      <c r="K261"/>
      <c r="M261" s="15"/>
      <c r="N261" s="14"/>
      <c r="O261"/>
      <c r="Q261" s="15"/>
      <c r="R261" s="14"/>
      <c r="S261"/>
      <c r="U261" s="15"/>
      <c r="V261" s="14"/>
      <c r="W261"/>
      <c r="Y261" s="15"/>
      <c r="Z261" s="14"/>
      <c r="AA261"/>
      <c r="AC261" s="15"/>
      <c r="AD261" s="14"/>
      <c r="AE261"/>
    </row>
    <row r="262" spans="6:31" x14ac:dyDescent="0.35">
      <c r="F262" s="14"/>
      <c r="G262"/>
      <c r="H262" s="3"/>
      <c r="I262" s="15"/>
      <c r="J262" s="14"/>
      <c r="K262"/>
      <c r="M262" s="15"/>
      <c r="N262" s="14"/>
      <c r="O262"/>
      <c r="Q262" s="15"/>
      <c r="R262" s="14"/>
      <c r="S262"/>
      <c r="U262" s="15"/>
      <c r="V262" s="14"/>
      <c r="W262"/>
      <c r="Y262" s="15"/>
      <c r="Z262" s="14"/>
      <c r="AA262"/>
      <c r="AC262" s="15"/>
      <c r="AD262" s="14"/>
      <c r="AE262"/>
    </row>
    <row r="263" spans="6:31" x14ac:dyDescent="0.35">
      <c r="F263" s="14"/>
      <c r="G263"/>
      <c r="H263" s="3"/>
      <c r="I263" s="15"/>
      <c r="J263" s="14"/>
      <c r="K263"/>
      <c r="M263" s="15"/>
      <c r="N263" s="14"/>
      <c r="O263"/>
      <c r="Q263" s="15"/>
      <c r="R263" s="14"/>
      <c r="S263"/>
      <c r="U263" s="15"/>
      <c r="V263" s="14"/>
      <c r="W263"/>
      <c r="Y263" s="15"/>
      <c r="Z263" s="14"/>
      <c r="AA263"/>
      <c r="AC263" s="15"/>
      <c r="AD263" s="14"/>
      <c r="AE263"/>
    </row>
    <row r="264" spans="6:31" x14ac:dyDescent="0.35">
      <c r="F264" s="14"/>
      <c r="G264"/>
      <c r="H264" s="3"/>
      <c r="I264" s="15"/>
      <c r="J264" s="14"/>
      <c r="K264"/>
      <c r="M264" s="15"/>
      <c r="N264" s="14"/>
      <c r="O264"/>
      <c r="Q264" s="15"/>
      <c r="R264" s="14"/>
      <c r="S264"/>
      <c r="U264" s="15"/>
      <c r="V264" s="14"/>
      <c r="W264"/>
      <c r="Y264" s="15"/>
      <c r="Z264" s="14"/>
      <c r="AA264"/>
      <c r="AC264" s="15"/>
      <c r="AD264" s="14"/>
      <c r="AE264"/>
    </row>
    <row r="265" spans="6:31" x14ac:dyDescent="0.35">
      <c r="F265" s="14"/>
      <c r="G265"/>
      <c r="H265" s="3"/>
      <c r="I265" s="15"/>
      <c r="J265" s="14"/>
      <c r="K265"/>
      <c r="M265" s="15"/>
      <c r="N265" s="14"/>
      <c r="O265"/>
      <c r="Q265" s="15"/>
      <c r="R265" s="14"/>
      <c r="S265"/>
      <c r="U265" s="15"/>
      <c r="V265" s="14"/>
      <c r="W265"/>
      <c r="Y265" s="15"/>
      <c r="Z265" s="14"/>
      <c r="AA265"/>
      <c r="AC265" s="15"/>
      <c r="AD265" s="14"/>
      <c r="AE265"/>
    </row>
    <row r="266" spans="6:31" x14ac:dyDescent="0.35">
      <c r="F266" s="14"/>
      <c r="G266"/>
      <c r="H266" s="3"/>
      <c r="I266" s="15"/>
      <c r="J266" s="14"/>
      <c r="K266"/>
      <c r="M266" s="15"/>
      <c r="N266" s="14"/>
      <c r="O266"/>
      <c r="Q266" s="15"/>
      <c r="R266" s="14"/>
      <c r="S266"/>
      <c r="U266" s="15"/>
      <c r="V266" s="14"/>
      <c r="W266"/>
      <c r="Y266" s="15"/>
      <c r="Z266" s="14"/>
      <c r="AA266"/>
      <c r="AC266" s="15"/>
      <c r="AD266" s="14"/>
      <c r="AE266"/>
    </row>
    <row r="267" spans="6:31" x14ac:dyDescent="0.35">
      <c r="F267" s="14"/>
      <c r="G267"/>
      <c r="H267" s="3"/>
      <c r="I267" s="15"/>
      <c r="J267" s="14"/>
      <c r="K267"/>
      <c r="M267" s="15"/>
      <c r="N267" s="14"/>
      <c r="O267"/>
      <c r="Q267" s="15"/>
      <c r="R267" s="14"/>
      <c r="S267"/>
      <c r="U267" s="15"/>
      <c r="V267" s="14"/>
      <c r="W267"/>
      <c r="Y267" s="15"/>
      <c r="Z267" s="14"/>
      <c r="AA267"/>
      <c r="AC267" s="15"/>
      <c r="AD267" s="14"/>
      <c r="AE267"/>
    </row>
    <row r="268" spans="6:31" x14ac:dyDescent="0.35">
      <c r="F268" s="14"/>
      <c r="G268"/>
      <c r="H268" s="3"/>
      <c r="I268" s="15"/>
      <c r="J268" s="14"/>
      <c r="K268"/>
      <c r="M268" s="15"/>
      <c r="N268" s="14"/>
      <c r="O268"/>
      <c r="Q268" s="15"/>
      <c r="R268" s="14"/>
      <c r="S268"/>
      <c r="U268" s="15"/>
      <c r="V268" s="14"/>
      <c r="W268"/>
      <c r="Y268" s="15"/>
      <c r="Z268" s="14"/>
      <c r="AA268"/>
      <c r="AC268" s="15"/>
      <c r="AD268" s="14"/>
      <c r="AE268"/>
    </row>
    <row r="269" spans="6:31" x14ac:dyDescent="0.35">
      <c r="F269" s="14"/>
      <c r="G269"/>
      <c r="H269" s="3"/>
      <c r="I269" s="15"/>
      <c r="J269" s="14"/>
      <c r="K269"/>
      <c r="M269" s="15"/>
      <c r="N269" s="14"/>
      <c r="O269"/>
      <c r="Q269" s="15"/>
      <c r="R269" s="14"/>
      <c r="S269"/>
      <c r="U269" s="15"/>
      <c r="V269" s="14"/>
      <c r="W269"/>
      <c r="Y269" s="15"/>
      <c r="Z269" s="14"/>
      <c r="AA269"/>
      <c r="AC269" s="15"/>
      <c r="AD269" s="14"/>
      <c r="AE269"/>
    </row>
    <row r="270" spans="6:31" x14ac:dyDescent="0.35">
      <c r="F270" s="14"/>
      <c r="G270"/>
      <c r="H270" s="3"/>
      <c r="I270" s="15"/>
      <c r="J270" s="14"/>
      <c r="K270"/>
      <c r="M270" s="15"/>
      <c r="N270" s="14"/>
      <c r="O270"/>
      <c r="Q270" s="15"/>
      <c r="R270" s="14"/>
      <c r="S270"/>
      <c r="U270" s="15"/>
      <c r="V270" s="14"/>
      <c r="W270"/>
      <c r="Y270" s="15"/>
      <c r="Z270" s="14"/>
      <c r="AA270"/>
      <c r="AC270" s="15"/>
      <c r="AD270" s="14"/>
      <c r="AE270"/>
    </row>
    <row r="271" spans="6:31" x14ac:dyDescent="0.35">
      <c r="F271" s="14"/>
      <c r="G271"/>
      <c r="H271" s="3"/>
      <c r="I271" s="15"/>
      <c r="J271" s="14"/>
      <c r="K271"/>
      <c r="M271" s="15"/>
      <c r="N271" s="14"/>
      <c r="O271"/>
      <c r="Q271" s="15"/>
      <c r="R271" s="14"/>
      <c r="S271"/>
      <c r="U271" s="15"/>
      <c r="V271" s="14"/>
      <c r="W271"/>
      <c r="Y271" s="15"/>
      <c r="Z271" s="14"/>
      <c r="AA271"/>
      <c r="AC271" s="15"/>
      <c r="AD271" s="14"/>
      <c r="AE271"/>
    </row>
    <row r="272" spans="6:31" x14ac:dyDescent="0.35">
      <c r="F272" s="14"/>
      <c r="G272"/>
      <c r="H272" s="3"/>
      <c r="I272" s="15"/>
      <c r="J272" s="14"/>
      <c r="K272"/>
      <c r="M272" s="15"/>
      <c r="N272" s="14"/>
      <c r="O272"/>
      <c r="Q272" s="15"/>
      <c r="R272" s="14"/>
      <c r="S272"/>
      <c r="U272" s="15"/>
      <c r="V272" s="14"/>
      <c r="W272"/>
      <c r="Y272" s="15"/>
      <c r="Z272" s="14"/>
      <c r="AA272"/>
      <c r="AC272" s="15"/>
      <c r="AD272" s="14"/>
      <c r="AE272"/>
    </row>
    <row r="273" spans="6:31" x14ac:dyDescent="0.35">
      <c r="F273" s="14"/>
      <c r="G273"/>
      <c r="H273" s="3"/>
      <c r="I273" s="15"/>
      <c r="J273" s="14"/>
      <c r="K273"/>
      <c r="M273" s="15"/>
      <c r="N273" s="14"/>
      <c r="O273"/>
      <c r="Q273" s="15"/>
      <c r="R273" s="14"/>
      <c r="S273"/>
      <c r="U273" s="15"/>
      <c r="V273" s="14"/>
      <c r="W273"/>
      <c r="Y273" s="15"/>
      <c r="Z273" s="14"/>
      <c r="AA273"/>
      <c r="AC273" s="15"/>
      <c r="AD273" s="14"/>
      <c r="AE273"/>
    </row>
    <row r="274" spans="6:31" x14ac:dyDescent="0.35">
      <c r="F274" s="14"/>
      <c r="G274"/>
      <c r="H274" s="3"/>
      <c r="I274" s="15"/>
      <c r="J274" s="14"/>
      <c r="K274"/>
      <c r="M274" s="15"/>
      <c r="N274" s="14"/>
      <c r="O274"/>
      <c r="Q274" s="15"/>
      <c r="R274" s="14"/>
      <c r="S274"/>
      <c r="U274" s="15"/>
      <c r="V274" s="14"/>
      <c r="W274"/>
      <c r="Y274" s="15"/>
      <c r="Z274" s="14"/>
      <c r="AA274"/>
      <c r="AC274" s="15"/>
      <c r="AD274" s="14"/>
      <c r="AE274"/>
    </row>
    <row r="275" spans="6:31" x14ac:dyDescent="0.35">
      <c r="F275" s="14"/>
      <c r="G275"/>
      <c r="H275" s="3"/>
      <c r="I275" s="15"/>
      <c r="J275" s="14"/>
      <c r="K275"/>
      <c r="M275" s="15"/>
      <c r="N275" s="14"/>
      <c r="O275"/>
      <c r="Q275" s="15"/>
      <c r="R275" s="14"/>
      <c r="S275"/>
      <c r="U275" s="15"/>
      <c r="V275" s="14"/>
      <c r="W275"/>
      <c r="Y275" s="15"/>
      <c r="Z275" s="14"/>
      <c r="AA275"/>
      <c r="AC275" s="15"/>
      <c r="AD275" s="14"/>
      <c r="AE275"/>
    </row>
    <row r="276" spans="6:31" x14ac:dyDescent="0.35">
      <c r="F276" s="14"/>
      <c r="G276"/>
      <c r="H276" s="3"/>
      <c r="I276" s="15"/>
      <c r="J276" s="14"/>
      <c r="K276"/>
      <c r="M276" s="15"/>
      <c r="N276" s="14"/>
      <c r="O276"/>
      <c r="Q276" s="15"/>
      <c r="R276" s="14"/>
      <c r="S276"/>
      <c r="U276" s="15"/>
      <c r="V276" s="14"/>
      <c r="W276"/>
      <c r="Y276" s="15"/>
      <c r="Z276" s="14"/>
      <c r="AA276"/>
      <c r="AC276" s="15"/>
      <c r="AD276" s="14"/>
      <c r="AE276"/>
    </row>
    <row r="277" spans="6:31" x14ac:dyDescent="0.35">
      <c r="F277" s="14"/>
      <c r="G277"/>
      <c r="H277" s="3"/>
      <c r="I277" s="15"/>
      <c r="J277" s="14"/>
      <c r="K277"/>
      <c r="M277" s="15"/>
      <c r="N277" s="14"/>
      <c r="O277"/>
      <c r="Q277" s="15"/>
      <c r="R277" s="14"/>
      <c r="S277"/>
      <c r="U277" s="15"/>
      <c r="V277" s="14"/>
      <c r="W277"/>
      <c r="Y277" s="15"/>
      <c r="Z277" s="14"/>
      <c r="AA277"/>
      <c r="AC277" s="15"/>
      <c r="AD277" s="14"/>
      <c r="AE277"/>
    </row>
    <row r="278" spans="6:31" x14ac:dyDescent="0.35">
      <c r="F278" s="14"/>
      <c r="G278"/>
      <c r="H278" s="3"/>
      <c r="I278" s="15"/>
      <c r="J278" s="14"/>
      <c r="K278"/>
      <c r="M278" s="15"/>
      <c r="N278" s="14"/>
      <c r="O278"/>
      <c r="Q278" s="15"/>
      <c r="R278" s="14"/>
      <c r="S278"/>
      <c r="U278" s="15"/>
      <c r="V278" s="14"/>
      <c r="W278"/>
      <c r="Y278" s="15"/>
      <c r="Z278" s="14"/>
      <c r="AA278"/>
      <c r="AC278" s="15"/>
      <c r="AD278" s="14"/>
      <c r="AE278"/>
    </row>
    <row r="279" spans="6:31" x14ac:dyDescent="0.35">
      <c r="F279" s="14"/>
      <c r="G279"/>
      <c r="H279" s="3"/>
      <c r="I279" s="15"/>
      <c r="J279" s="14"/>
      <c r="K279"/>
      <c r="M279" s="15"/>
      <c r="N279" s="14"/>
      <c r="O279"/>
      <c r="Q279" s="15"/>
      <c r="R279" s="14"/>
      <c r="S279"/>
      <c r="U279" s="15"/>
      <c r="V279" s="14"/>
      <c r="W279"/>
      <c r="Y279" s="15"/>
      <c r="Z279" s="14"/>
      <c r="AA279"/>
      <c r="AC279" s="15"/>
      <c r="AD279" s="14"/>
      <c r="AE279"/>
    </row>
    <row r="280" spans="6:31" x14ac:dyDescent="0.35">
      <c r="F280" s="14"/>
      <c r="G280"/>
      <c r="H280" s="3"/>
      <c r="I280" s="15"/>
      <c r="J280" s="14"/>
      <c r="K280"/>
      <c r="M280" s="15"/>
      <c r="N280" s="14"/>
      <c r="O280"/>
      <c r="Q280" s="15"/>
      <c r="R280" s="14"/>
      <c r="S280"/>
      <c r="U280" s="15"/>
      <c r="V280" s="14"/>
      <c r="W280"/>
      <c r="Y280" s="15"/>
      <c r="Z280" s="14"/>
      <c r="AA280"/>
      <c r="AC280" s="15"/>
      <c r="AD280" s="14"/>
      <c r="AE280"/>
    </row>
    <row r="281" spans="6:31" x14ac:dyDescent="0.35">
      <c r="F281" s="14"/>
      <c r="G281"/>
      <c r="H281" s="3"/>
      <c r="I281" s="15"/>
      <c r="J281" s="14"/>
      <c r="K281"/>
      <c r="M281" s="15"/>
      <c r="N281" s="14"/>
      <c r="O281"/>
      <c r="Q281" s="15"/>
      <c r="R281" s="14"/>
      <c r="S281"/>
      <c r="U281" s="15"/>
      <c r="V281" s="14"/>
      <c r="W281"/>
      <c r="Y281" s="15"/>
      <c r="Z281" s="14"/>
      <c r="AA281"/>
      <c r="AC281" s="15"/>
      <c r="AD281" s="14"/>
      <c r="AE281"/>
    </row>
    <row r="282" spans="6:31" x14ac:dyDescent="0.35">
      <c r="F282" s="14"/>
      <c r="G282"/>
      <c r="H282" s="3"/>
      <c r="I282" s="15"/>
      <c r="J282" s="14"/>
      <c r="K282"/>
      <c r="M282" s="15"/>
      <c r="N282" s="14"/>
      <c r="O282"/>
      <c r="Q282" s="15"/>
      <c r="R282" s="14"/>
      <c r="S282"/>
      <c r="U282" s="15"/>
      <c r="V282" s="14"/>
      <c r="W282"/>
      <c r="Y282" s="15"/>
      <c r="Z282" s="14"/>
      <c r="AA282"/>
      <c r="AC282" s="15"/>
      <c r="AD282" s="14"/>
      <c r="AE282"/>
    </row>
    <row r="283" spans="6:31" x14ac:dyDescent="0.35">
      <c r="F283" s="14"/>
      <c r="G283"/>
      <c r="H283" s="3"/>
      <c r="I283" s="15"/>
      <c r="J283" s="14"/>
      <c r="K283"/>
      <c r="M283" s="15"/>
      <c r="N283" s="14"/>
      <c r="O283"/>
      <c r="Q283" s="15"/>
      <c r="R283" s="14"/>
      <c r="S283"/>
      <c r="U283" s="15"/>
      <c r="V283" s="14"/>
      <c r="W283"/>
      <c r="Y283" s="15"/>
      <c r="Z283" s="14"/>
      <c r="AA283"/>
      <c r="AC283" s="15"/>
      <c r="AD283" s="14"/>
      <c r="AE283"/>
    </row>
    <row r="284" spans="6:31" x14ac:dyDescent="0.35">
      <c r="F284" s="14"/>
      <c r="G284"/>
      <c r="H284" s="3"/>
      <c r="I284" s="15"/>
      <c r="J284" s="14"/>
      <c r="K284"/>
      <c r="M284" s="15"/>
      <c r="N284" s="14"/>
      <c r="O284"/>
      <c r="Q284" s="15"/>
      <c r="R284" s="14"/>
      <c r="S284"/>
      <c r="U284" s="15"/>
      <c r="V284" s="14"/>
      <c r="W284"/>
      <c r="Y284" s="15"/>
      <c r="Z284" s="14"/>
      <c r="AA284"/>
      <c r="AC284" s="15"/>
      <c r="AD284" s="14"/>
      <c r="AE284"/>
    </row>
    <row r="285" spans="6:31" x14ac:dyDescent="0.35">
      <c r="F285" s="14"/>
      <c r="G285"/>
      <c r="H285" s="3"/>
      <c r="I285" s="15"/>
      <c r="J285" s="14"/>
      <c r="K285"/>
      <c r="M285" s="15"/>
      <c r="N285" s="14"/>
      <c r="O285"/>
      <c r="Q285" s="15"/>
      <c r="R285" s="14"/>
      <c r="S285"/>
      <c r="U285" s="15"/>
      <c r="V285" s="14"/>
      <c r="W285"/>
      <c r="Y285" s="15"/>
      <c r="Z285" s="14"/>
      <c r="AA285"/>
      <c r="AC285" s="15"/>
      <c r="AD285" s="14"/>
      <c r="AE285"/>
    </row>
    <row r="286" spans="6:31" x14ac:dyDescent="0.35">
      <c r="F286" s="14"/>
      <c r="G286"/>
      <c r="H286" s="3"/>
      <c r="I286" s="15"/>
      <c r="J286" s="14"/>
      <c r="K286"/>
      <c r="M286" s="15"/>
      <c r="N286" s="14"/>
      <c r="O286"/>
      <c r="Q286" s="15"/>
      <c r="R286" s="14"/>
      <c r="S286"/>
      <c r="U286" s="15"/>
      <c r="V286" s="14"/>
      <c r="W286"/>
      <c r="Y286" s="15"/>
      <c r="Z286" s="14"/>
      <c r="AA286"/>
      <c r="AC286" s="15"/>
      <c r="AD286" s="14"/>
      <c r="AE286"/>
    </row>
    <row r="287" spans="6:31" x14ac:dyDescent="0.35">
      <c r="F287" s="14"/>
      <c r="G287"/>
      <c r="H287" s="3"/>
      <c r="I287" s="15"/>
      <c r="J287" s="14"/>
      <c r="K287"/>
      <c r="M287" s="15"/>
      <c r="N287" s="14"/>
      <c r="O287"/>
      <c r="Q287" s="15"/>
      <c r="R287" s="14"/>
      <c r="S287"/>
      <c r="U287" s="15"/>
      <c r="V287" s="14"/>
      <c r="W287"/>
      <c r="Y287" s="15"/>
      <c r="Z287" s="14"/>
      <c r="AA287"/>
      <c r="AC287" s="15"/>
      <c r="AD287" s="14"/>
      <c r="AE287"/>
    </row>
    <row r="288" spans="6:31" x14ac:dyDescent="0.35">
      <c r="F288" s="14"/>
      <c r="G288"/>
      <c r="H288" s="3"/>
      <c r="I288" s="15"/>
      <c r="J288" s="14"/>
      <c r="K288"/>
      <c r="M288" s="15"/>
      <c r="N288" s="14"/>
      <c r="O288"/>
      <c r="Q288" s="15"/>
      <c r="R288" s="14"/>
      <c r="S288"/>
      <c r="U288" s="15"/>
      <c r="V288" s="14"/>
      <c r="W288"/>
      <c r="Y288" s="15"/>
      <c r="Z288" s="14"/>
      <c r="AA288"/>
      <c r="AC288" s="15"/>
      <c r="AD288" s="14"/>
      <c r="AE288"/>
    </row>
    <row r="289" spans="6:31" x14ac:dyDescent="0.35">
      <c r="F289" s="14"/>
      <c r="G289"/>
      <c r="H289" s="3"/>
      <c r="I289" s="15"/>
      <c r="J289" s="14"/>
      <c r="K289"/>
      <c r="M289" s="15"/>
      <c r="N289" s="14"/>
      <c r="O289"/>
      <c r="Q289" s="15"/>
      <c r="R289" s="14"/>
      <c r="S289"/>
      <c r="U289" s="15"/>
      <c r="V289" s="14"/>
      <c r="W289"/>
      <c r="Y289" s="15"/>
      <c r="Z289" s="14"/>
      <c r="AA289"/>
      <c r="AC289" s="15"/>
      <c r="AD289" s="14"/>
      <c r="AE289"/>
    </row>
    <row r="290" spans="6:31" x14ac:dyDescent="0.35">
      <c r="F290" s="14"/>
      <c r="G290"/>
      <c r="H290" s="3"/>
      <c r="I290" s="15"/>
      <c r="J290" s="14"/>
      <c r="K290"/>
      <c r="M290" s="15"/>
      <c r="N290" s="14"/>
      <c r="O290"/>
      <c r="Q290" s="15"/>
      <c r="R290" s="14"/>
      <c r="S290"/>
      <c r="U290" s="15"/>
      <c r="V290" s="14"/>
      <c r="W290"/>
      <c r="Y290" s="15"/>
      <c r="Z290" s="14"/>
      <c r="AA290"/>
      <c r="AC290" s="15"/>
      <c r="AD290" s="14"/>
      <c r="AE290"/>
    </row>
    <row r="291" spans="6:31" x14ac:dyDescent="0.35">
      <c r="F291" s="14"/>
      <c r="G291"/>
      <c r="H291" s="3"/>
      <c r="I291" s="15"/>
      <c r="J291" s="14"/>
      <c r="K291"/>
      <c r="M291" s="15"/>
      <c r="N291" s="14"/>
      <c r="O291"/>
      <c r="Q291" s="15"/>
      <c r="R291" s="14"/>
      <c r="S291"/>
      <c r="U291" s="15"/>
      <c r="V291" s="14"/>
      <c r="W291"/>
      <c r="Y291" s="15"/>
      <c r="Z291" s="14"/>
      <c r="AA291"/>
      <c r="AC291" s="15"/>
      <c r="AD291" s="14"/>
      <c r="AE291"/>
    </row>
    <row r="292" spans="6:31" x14ac:dyDescent="0.35">
      <c r="F292" s="14"/>
      <c r="G292"/>
      <c r="H292" s="3"/>
      <c r="I292" s="15"/>
      <c r="J292" s="14"/>
      <c r="K292"/>
      <c r="M292" s="15"/>
      <c r="N292" s="14"/>
      <c r="O292"/>
      <c r="Q292" s="15"/>
      <c r="R292" s="14"/>
      <c r="S292"/>
      <c r="U292" s="15"/>
      <c r="V292" s="14"/>
      <c r="W292"/>
      <c r="Y292" s="15"/>
      <c r="Z292" s="14"/>
      <c r="AA292"/>
      <c r="AC292" s="15"/>
      <c r="AD292" s="14"/>
      <c r="AE292"/>
    </row>
    <row r="293" spans="6:31" x14ac:dyDescent="0.35">
      <c r="F293" s="14"/>
      <c r="G293"/>
      <c r="H293" s="3"/>
      <c r="I293" s="15"/>
      <c r="J293" s="14"/>
      <c r="K293"/>
      <c r="M293" s="15"/>
      <c r="N293" s="14"/>
      <c r="O293"/>
      <c r="Q293" s="15"/>
      <c r="R293" s="14"/>
      <c r="S293"/>
      <c r="U293" s="15"/>
      <c r="V293" s="14"/>
      <c r="W293"/>
      <c r="Y293" s="15"/>
      <c r="Z293" s="14"/>
      <c r="AA293"/>
      <c r="AC293" s="15"/>
      <c r="AD293" s="14"/>
      <c r="AE293"/>
    </row>
    <row r="294" spans="6:31" x14ac:dyDescent="0.35">
      <c r="F294" s="14"/>
      <c r="G294"/>
      <c r="H294" s="3"/>
      <c r="I294" s="15"/>
      <c r="J294" s="14"/>
      <c r="K294"/>
      <c r="M294" s="15"/>
      <c r="N294" s="14"/>
      <c r="O294"/>
      <c r="Q294" s="15"/>
      <c r="R294" s="14"/>
      <c r="S294"/>
      <c r="U294" s="15"/>
      <c r="V294" s="14"/>
      <c r="W294"/>
      <c r="Y294" s="15"/>
      <c r="Z294" s="14"/>
      <c r="AA294"/>
      <c r="AC294" s="15"/>
      <c r="AD294" s="14"/>
      <c r="AE294"/>
    </row>
    <row r="295" spans="6:31" x14ac:dyDescent="0.35">
      <c r="F295" s="14"/>
      <c r="G295"/>
      <c r="H295" s="3"/>
      <c r="I295" s="15"/>
      <c r="J295" s="14"/>
      <c r="K295"/>
      <c r="M295" s="15"/>
      <c r="N295" s="14"/>
      <c r="O295"/>
      <c r="Q295" s="15"/>
      <c r="R295" s="14"/>
      <c r="S295"/>
      <c r="U295" s="15"/>
      <c r="V295" s="14"/>
      <c r="W295"/>
      <c r="Y295" s="15"/>
      <c r="Z295" s="14"/>
      <c r="AA295"/>
      <c r="AC295" s="15"/>
      <c r="AD295" s="14"/>
      <c r="AE295"/>
    </row>
    <row r="296" spans="6:31" x14ac:dyDescent="0.35">
      <c r="F296" s="14"/>
      <c r="G296"/>
      <c r="H296" s="3"/>
      <c r="I296" s="15"/>
      <c r="J296" s="14"/>
      <c r="K296"/>
      <c r="M296" s="15"/>
      <c r="N296" s="14"/>
      <c r="O296"/>
      <c r="Q296" s="15"/>
      <c r="R296" s="14"/>
      <c r="S296"/>
      <c r="U296" s="15"/>
      <c r="V296" s="14"/>
      <c r="W296"/>
      <c r="Y296" s="15"/>
      <c r="Z296" s="14"/>
      <c r="AA296"/>
      <c r="AC296" s="15"/>
      <c r="AD296" s="14"/>
      <c r="AE296"/>
    </row>
    <row r="297" spans="6:31" x14ac:dyDescent="0.35">
      <c r="F297" s="14"/>
      <c r="G297"/>
      <c r="H297" s="3"/>
      <c r="I297" s="15"/>
      <c r="J297" s="14"/>
      <c r="K297"/>
      <c r="M297" s="15"/>
      <c r="N297" s="14"/>
      <c r="O297"/>
      <c r="Q297" s="15"/>
      <c r="R297" s="14"/>
      <c r="S297"/>
      <c r="U297" s="15"/>
      <c r="V297" s="14"/>
      <c r="W297"/>
      <c r="Y297" s="15"/>
      <c r="Z297" s="14"/>
      <c r="AA297"/>
      <c r="AC297" s="15"/>
      <c r="AD297" s="14"/>
      <c r="AE297"/>
    </row>
    <row r="298" spans="6:31" x14ac:dyDescent="0.35">
      <c r="F298" s="14"/>
      <c r="G298"/>
      <c r="H298" s="3"/>
      <c r="I298" s="15"/>
      <c r="J298" s="14"/>
      <c r="K298"/>
      <c r="M298" s="15"/>
      <c r="N298" s="14"/>
      <c r="O298"/>
      <c r="Q298" s="15"/>
      <c r="R298" s="14"/>
      <c r="S298"/>
      <c r="U298" s="15"/>
      <c r="V298" s="14"/>
      <c r="W298"/>
      <c r="Y298" s="15"/>
      <c r="Z298" s="14"/>
      <c r="AA298"/>
      <c r="AC298" s="15"/>
      <c r="AD298" s="14"/>
      <c r="AE298"/>
    </row>
    <row r="299" spans="6:31" x14ac:dyDescent="0.35">
      <c r="F299" s="14"/>
      <c r="G299"/>
      <c r="H299" s="3"/>
      <c r="I299" s="15"/>
      <c r="J299" s="14"/>
      <c r="K299"/>
      <c r="M299" s="15"/>
      <c r="N299" s="14"/>
      <c r="O299"/>
      <c r="Q299" s="15"/>
      <c r="R299" s="14"/>
      <c r="S299"/>
      <c r="U299" s="15"/>
      <c r="V299" s="14"/>
      <c r="W299"/>
      <c r="Y299" s="15"/>
      <c r="Z299" s="14"/>
      <c r="AA299"/>
      <c r="AC299" s="15"/>
      <c r="AD299" s="14"/>
      <c r="AE299"/>
    </row>
    <row r="300" spans="6:31" x14ac:dyDescent="0.35">
      <c r="F300" s="14"/>
      <c r="G300"/>
      <c r="H300" s="3"/>
      <c r="I300" s="15"/>
      <c r="J300" s="14"/>
      <c r="K300"/>
      <c r="M300" s="15"/>
      <c r="N300" s="14"/>
      <c r="O300"/>
      <c r="Q300" s="15"/>
      <c r="R300" s="14"/>
      <c r="S300"/>
      <c r="U300" s="15"/>
      <c r="V300" s="14"/>
      <c r="W300"/>
      <c r="Y300" s="15"/>
      <c r="Z300" s="14"/>
      <c r="AA300"/>
      <c r="AC300" s="15"/>
      <c r="AD300" s="14"/>
      <c r="AE300"/>
    </row>
    <row r="301" spans="6:31" x14ac:dyDescent="0.35">
      <c r="F301" s="14"/>
      <c r="G301"/>
      <c r="H301" s="3"/>
      <c r="I301" s="15"/>
      <c r="J301" s="14"/>
      <c r="K301"/>
      <c r="M301" s="15"/>
      <c r="N301" s="14"/>
      <c r="O301"/>
      <c r="Q301" s="15"/>
      <c r="R301" s="14"/>
      <c r="S301"/>
      <c r="U301" s="15"/>
      <c r="V301" s="14"/>
      <c r="W301"/>
      <c r="Y301" s="15"/>
      <c r="Z301" s="14"/>
      <c r="AA301"/>
      <c r="AC301" s="15"/>
      <c r="AD301" s="14"/>
      <c r="AE301"/>
    </row>
    <row r="302" spans="6:31" x14ac:dyDescent="0.35">
      <c r="F302" s="14"/>
      <c r="G302"/>
      <c r="H302" s="3"/>
      <c r="I302" s="15"/>
      <c r="J302" s="14"/>
      <c r="K302"/>
      <c r="M302" s="15"/>
      <c r="N302" s="14"/>
      <c r="O302"/>
      <c r="Q302" s="15"/>
      <c r="R302" s="14"/>
      <c r="S302"/>
      <c r="U302" s="15"/>
      <c r="V302" s="14"/>
      <c r="W302"/>
      <c r="Y302" s="15"/>
      <c r="Z302" s="14"/>
      <c r="AA302"/>
      <c r="AC302" s="15"/>
      <c r="AD302" s="14"/>
      <c r="AE302"/>
    </row>
    <row r="303" spans="6:31" x14ac:dyDescent="0.35">
      <c r="F303" s="14"/>
      <c r="G303"/>
      <c r="H303" s="3"/>
      <c r="I303" s="15"/>
      <c r="J303" s="14"/>
      <c r="K303"/>
      <c r="M303" s="15"/>
      <c r="N303" s="14"/>
      <c r="O303"/>
      <c r="Q303" s="15"/>
      <c r="R303" s="14"/>
      <c r="S303"/>
      <c r="U303" s="15"/>
      <c r="V303" s="14"/>
      <c r="W303"/>
      <c r="Y303" s="15"/>
      <c r="Z303" s="14"/>
      <c r="AA303"/>
      <c r="AC303" s="15"/>
      <c r="AD303" s="14"/>
      <c r="AE303"/>
    </row>
    <row r="304" spans="6:31" x14ac:dyDescent="0.35">
      <c r="F304" s="14"/>
      <c r="G304"/>
      <c r="H304" s="3"/>
      <c r="I304" s="15"/>
      <c r="J304" s="14"/>
      <c r="K304"/>
      <c r="M304" s="15"/>
      <c r="N304" s="14"/>
      <c r="O304"/>
      <c r="Q304" s="15"/>
      <c r="R304" s="14"/>
      <c r="S304"/>
      <c r="U304" s="15"/>
      <c r="V304" s="14"/>
      <c r="W304"/>
      <c r="Y304" s="15"/>
      <c r="Z304" s="14"/>
      <c r="AA304"/>
      <c r="AC304" s="15"/>
      <c r="AD304" s="14"/>
      <c r="AE304"/>
    </row>
    <row r="305" spans="6:31" x14ac:dyDescent="0.35">
      <c r="F305" s="14"/>
      <c r="G305"/>
      <c r="H305" s="3"/>
      <c r="I305" s="15"/>
      <c r="J305" s="14"/>
      <c r="K305"/>
      <c r="M305" s="15"/>
      <c r="N305" s="14"/>
      <c r="O305"/>
      <c r="Q305" s="15"/>
      <c r="R305" s="14"/>
      <c r="S305"/>
      <c r="U305" s="15"/>
      <c r="V305" s="14"/>
      <c r="W305"/>
      <c r="Y305" s="15"/>
      <c r="Z305" s="14"/>
      <c r="AA305"/>
      <c r="AC305" s="15"/>
      <c r="AD305" s="14"/>
      <c r="AE305"/>
    </row>
    <row r="306" spans="6:31" x14ac:dyDescent="0.35">
      <c r="F306" s="14"/>
      <c r="G306"/>
      <c r="H306" s="3"/>
      <c r="I306" s="15"/>
      <c r="J306" s="14"/>
      <c r="K306"/>
      <c r="M306" s="15"/>
      <c r="N306" s="14"/>
      <c r="O306"/>
      <c r="Q306" s="15"/>
      <c r="R306" s="14"/>
      <c r="S306"/>
      <c r="U306" s="15"/>
      <c r="V306" s="14"/>
      <c r="W306"/>
      <c r="Y306" s="15"/>
      <c r="Z306" s="14"/>
      <c r="AA306"/>
      <c r="AC306" s="15"/>
      <c r="AD306" s="14"/>
      <c r="AE306"/>
    </row>
    <row r="307" spans="6:31" x14ac:dyDescent="0.35">
      <c r="F307" s="14"/>
      <c r="G307"/>
      <c r="H307" s="3"/>
      <c r="I307" s="15"/>
      <c r="J307" s="14"/>
      <c r="K307"/>
      <c r="M307" s="15"/>
      <c r="N307" s="14"/>
      <c r="O307"/>
      <c r="Q307" s="15"/>
      <c r="R307" s="14"/>
      <c r="S307"/>
      <c r="U307" s="15"/>
      <c r="V307" s="14"/>
      <c r="W307"/>
      <c r="Y307" s="15"/>
      <c r="Z307" s="14"/>
      <c r="AA307"/>
      <c r="AC307" s="15"/>
      <c r="AD307" s="14"/>
      <c r="AE307"/>
    </row>
    <row r="308" spans="6:31" x14ac:dyDescent="0.35">
      <c r="F308" s="14"/>
      <c r="G308"/>
      <c r="H308" s="3"/>
      <c r="I308" s="15"/>
      <c r="J308" s="14"/>
      <c r="K308"/>
      <c r="M308" s="15"/>
      <c r="N308" s="14"/>
      <c r="O308"/>
      <c r="Q308" s="15"/>
      <c r="R308" s="14"/>
      <c r="S308"/>
      <c r="U308" s="15"/>
      <c r="V308" s="14"/>
      <c r="W308"/>
      <c r="Y308" s="15"/>
      <c r="Z308" s="14"/>
      <c r="AA308"/>
      <c r="AC308" s="15"/>
      <c r="AD308" s="14"/>
      <c r="AE308"/>
    </row>
    <row r="309" spans="6:31" x14ac:dyDescent="0.35">
      <c r="F309" s="14"/>
      <c r="G309"/>
      <c r="H309" s="3"/>
      <c r="I309" s="15"/>
      <c r="J309" s="14"/>
      <c r="K309"/>
      <c r="M309" s="15"/>
      <c r="N309" s="14"/>
      <c r="O309"/>
      <c r="Q309" s="15"/>
      <c r="R309" s="14"/>
      <c r="S309"/>
      <c r="U309" s="15"/>
      <c r="V309" s="14"/>
      <c r="W309"/>
      <c r="Y309" s="15"/>
      <c r="Z309" s="14"/>
      <c r="AA309"/>
      <c r="AC309" s="15"/>
      <c r="AD309" s="14"/>
      <c r="AE309"/>
    </row>
    <row r="310" spans="6:31" x14ac:dyDescent="0.35">
      <c r="F310" s="14"/>
      <c r="G310"/>
      <c r="H310" s="3"/>
      <c r="I310" s="15"/>
      <c r="J310" s="14"/>
      <c r="K310"/>
      <c r="M310" s="15"/>
      <c r="N310" s="14"/>
      <c r="O310"/>
      <c r="Q310" s="15"/>
      <c r="R310" s="14"/>
      <c r="S310"/>
      <c r="U310" s="15"/>
      <c r="V310" s="14"/>
      <c r="W310"/>
      <c r="Y310" s="15"/>
      <c r="Z310" s="14"/>
      <c r="AA310"/>
      <c r="AC310" s="15"/>
      <c r="AD310" s="14"/>
      <c r="AE310"/>
    </row>
    <row r="311" spans="6:31" x14ac:dyDescent="0.35">
      <c r="F311" s="14"/>
      <c r="G311"/>
      <c r="H311" s="3"/>
      <c r="I311" s="15"/>
      <c r="J311" s="14"/>
      <c r="K311"/>
      <c r="M311" s="15"/>
      <c r="N311" s="14"/>
      <c r="O311"/>
      <c r="Q311" s="15"/>
      <c r="R311" s="14"/>
      <c r="S311"/>
      <c r="U311" s="15"/>
      <c r="V311" s="14"/>
      <c r="W311"/>
      <c r="Y311" s="15"/>
      <c r="Z311" s="14"/>
      <c r="AA311"/>
      <c r="AC311" s="15"/>
      <c r="AD311" s="14"/>
      <c r="AE311"/>
    </row>
    <row r="312" spans="6:31" x14ac:dyDescent="0.35">
      <c r="F312" s="14"/>
      <c r="G312"/>
      <c r="H312" s="3"/>
      <c r="I312" s="15"/>
      <c r="J312" s="14"/>
      <c r="K312"/>
      <c r="M312" s="15"/>
      <c r="N312" s="14"/>
      <c r="O312"/>
      <c r="Q312" s="15"/>
      <c r="R312" s="14"/>
      <c r="S312"/>
      <c r="U312" s="15"/>
      <c r="V312" s="14"/>
      <c r="W312"/>
      <c r="Y312" s="15"/>
      <c r="Z312" s="14"/>
      <c r="AA312"/>
      <c r="AC312" s="15"/>
      <c r="AD312" s="14"/>
      <c r="AE312"/>
    </row>
    <row r="313" spans="6:31" x14ac:dyDescent="0.35">
      <c r="F313" s="14"/>
      <c r="G313"/>
      <c r="H313" s="3"/>
      <c r="I313" s="15"/>
      <c r="J313" s="14"/>
      <c r="K313"/>
      <c r="M313" s="15"/>
      <c r="N313" s="14"/>
      <c r="O313"/>
      <c r="Q313" s="15"/>
      <c r="R313" s="14"/>
      <c r="S313"/>
      <c r="U313" s="15"/>
      <c r="V313" s="14"/>
      <c r="W313"/>
      <c r="Y313" s="15"/>
      <c r="Z313" s="14"/>
      <c r="AA313"/>
      <c r="AC313" s="15"/>
      <c r="AD313" s="14"/>
      <c r="AE313"/>
    </row>
    <row r="314" spans="6:31" x14ac:dyDescent="0.35">
      <c r="F314" s="14"/>
      <c r="G314"/>
      <c r="H314" s="3"/>
      <c r="I314" s="15"/>
      <c r="J314" s="14"/>
      <c r="K314"/>
      <c r="M314" s="15"/>
      <c r="N314" s="14"/>
      <c r="O314"/>
      <c r="Q314" s="15"/>
      <c r="R314" s="14"/>
      <c r="S314"/>
      <c r="U314" s="15"/>
      <c r="V314" s="14"/>
      <c r="W314"/>
      <c r="Y314" s="15"/>
      <c r="Z314" s="14"/>
      <c r="AA314"/>
      <c r="AC314" s="15"/>
      <c r="AD314" s="14"/>
      <c r="AE314"/>
    </row>
    <row r="315" spans="6:31" x14ac:dyDescent="0.35">
      <c r="F315" s="14"/>
      <c r="G315"/>
      <c r="H315" s="3"/>
      <c r="I315" s="15"/>
      <c r="J315" s="14"/>
      <c r="K315"/>
      <c r="M315" s="15"/>
      <c r="N315" s="14"/>
      <c r="O315"/>
      <c r="Q315" s="15"/>
      <c r="R315" s="14"/>
      <c r="S315"/>
      <c r="U315" s="15"/>
      <c r="V315" s="14"/>
      <c r="W315"/>
      <c r="Y315" s="15"/>
      <c r="Z315" s="14"/>
      <c r="AA315"/>
      <c r="AC315" s="15"/>
      <c r="AD315" s="14"/>
      <c r="AE315"/>
    </row>
    <row r="316" spans="6:31" x14ac:dyDescent="0.35">
      <c r="F316" s="14"/>
      <c r="G316"/>
      <c r="H316" s="3"/>
      <c r="I316" s="15"/>
      <c r="J316" s="14"/>
      <c r="K316"/>
      <c r="M316" s="15"/>
      <c r="N316" s="14"/>
      <c r="O316"/>
      <c r="Q316" s="15"/>
      <c r="R316" s="14"/>
      <c r="S316"/>
      <c r="U316" s="15"/>
      <c r="V316" s="14"/>
      <c r="W316"/>
      <c r="Y316" s="15"/>
      <c r="Z316" s="14"/>
      <c r="AA316"/>
      <c r="AC316" s="15"/>
      <c r="AD316" s="14"/>
      <c r="AE316"/>
    </row>
    <row r="317" spans="6:31" x14ac:dyDescent="0.35">
      <c r="F317" s="14"/>
      <c r="G317"/>
      <c r="H317" s="3"/>
      <c r="I317" s="15"/>
      <c r="J317" s="14"/>
      <c r="K317"/>
      <c r="M317" s="15"/>
      <c r="N317" s="14"/>
      <c r="O317"/>
      <c r="Q317" s="15"/>
      <c r="R317" s="14"/>
      <c r="S317"/>
      <c r="U317" s="15"/>
      <c r="V317" s="14"/>
      <c r="W317"/>
      <c r="Y317" s="15"/>
      <c r="Z317" s="14"/>
      <c r="AA317"/>
      <c r="AC317" s="15"/>
      <c r="AD317" s="14"/>
      <c r="AE317"/>
    </row>
    <row r="318" spans="6:31" x14ac:dyDescent="0.35">
      <c r="F318" s="14"/>
      <c r="G318"/>
      <c r="H318" s="3"/>
      <c r="I318" s="15"/>
      <c r="J318" s="14"/>
      <c r="K318"/>
      <c r="M318" s="15"/>
      <c r="N318" s="14"/>
      <c r="O318"/>
      <c r="Q318" s="15"/>
      <c r="R318" s="14"/>
      <c r="S318"/>
      <c r="U318" s="15"/>
      <c r="V318" s="14"/>
      <c r="W318"/>
      <c r="Y318" s="15"/>
      <c r="Z318" s="14"/>
      <c r="AA318"/>
      <c r="AC318" s="15"/>
      <c r="AD318" s="14"/>
      <c r="AE318"/>
    </row>
    <row r="319" spans="6:31" x14ac:dyDescent="0.35">
      <c r="F319" s="14"/>
      <c r="G319"/>
      <c r="H319" s="3"/>
      <c r="I319" s="15"/>
      <c r="J319" s="14"/>
      <c r="K319"/>
      <c r="M319" s="15"/>
      <c r="N319" s="14"/>
      <c r="O319"/>
      <c r="Q319" s="15"/>
      <c r="R319" s="14"/>
      <c r="S319"/>
      <c r="U319" s="15"/>
      <c r="V319" s="14"/>
      <c r="W319"/>
      <c r="Y319" s="15"/>
      <c r="Z319" s="14"/>
      <c r="AA319"/>
      <c r="AC319" s="15"/>
      <c r="AD319" s="14"/>
      <c r="AE319"/>
    </row>
    <row r="320" spans="6:31" x14ac:dyDescent="0.35">
      <c r="F320" s="14"/>
      <c r="G320"/>
      <c r="H320" s="3"/>
      <c r="I320" s="15"/>
      <c r="J320" s="14"/>
      <c r="K320"/>
      <c r="M320" s="15"/>
      <c r="N320" s="14"/>
      <c r="O320"/>
      <c r="Q320" s="15"/>
      <c r="R320" s="14"/>
      <c r="S320"/>
      <c r="U320" s="15"/>
      <c r="V320" s="14"/>
      <c r="W320"/>
      <c r="Y320" s="15"/>
      <c r="Z320" s="14"/>
      <c r="AA320"/>
      <c r="AC320" s="15"/>
      <c r="AD320" s="14"/>
      <c r="AE320"/>
    </row>
    <row r="321" spans="6:31" x14ac:dyDescent="0.35">
      <c r="F321" s="14"/>
      <c r="G321"/>
      <c r="H321" s="3"/>
      <c r="I321" s="15"/>
      <c r="J321" s="14"/>
      <c r="K321"/>
      <c r="M321" s="15"/>
      <c r="N321" s="14"/>
      <c r="O321"/>
      <c r="Q321" s="15"/>
      <c r="R321" s="14"/>
      <c r="S321"/>
      <c r="U321" s="15"/>
      <c r="V321" s="14"/>
      <c r="W321"/>
      <c r="Y321" s="15"/>
      <c r="Z321" s="14"/>
      <c r="AA321"/>
      <c r="AC321" s="15"/>
      <c r="AD321" s="14"/>
      <c r="AE321"/>
    </row>
    <row r="322" spans="6:31" x14ac:dyDescent="0.35">
      <c r="F322" s="14"/>
      <c r="G322"/>
      <c r="H322" s="3"/>
      <c r="I322" s="15"/>
      <c r="J322" s="14"/>
      <c r="K322"/>
      <c r="M322" s="15"/>
      <c r="N322" s="14"/>
      <c r="O322"/>
      <c r="Q322" s="15"/>
      <c r="R322" s="14"/>
      <c r="S322"/>
      <c r="U322" s="15"/>
      <c r="V322" s="14"/>
      <c r="W322"/>
      <c r="Y322" s="15"/>
      <c r="Z322" s="14"/>
      <c r="AA322"/>
      <c r="AC322" s="15"/>
      <c r="AD322" s="14"/>
      <c r="AE322"/>
    </row>
    <row r="323" spans="6:31" x14ac:dyDescent="0.35">
      <c r="F323" s="14"/>
      <c r="G323"/>
      <c r="H323" s="3"/>
      <c r="I323" s="15"/>
      <c r="J323" s="14"/>
      <c r="K323"/>
      <c r="M323" s="15"/>
      <c r="N323" s="14"/>
      <c r="O323"/>
      <c r="Q323" s="15"/>
      <c r="R323" s="14"/>
      <c r="S323"/>
      <c r="U323" s="15"/>
      <c r="V323" s="14"/>
      <c r="W323"/>
      <c r="Y323" s="15"/>
      <c r="Z323" s="14"/>
      <c r="AA323"/>
      <c r="AC323" s="15"/>
      <c r="AD323" s="14"/>
      <c r="AE323"/>
    </row>
    <row r="324" spans="6:31" x14ac:dyDescent="0.35">
      <c r="F324" s="14"/>
      <c r="G324"/>
      <c r="H324" s="3"/>
      <c r="I324" s="15"/>
      <c r="J324" s="14"/>
      <c r="K324"/>
      <c r="M324" s="15"/>
      <c r="N324" s="14"/>
      <c r="O324"/>
      <c r="Q324" s="15"/>
      <c r="R324" s="14"/>
      <c r="S324"/>
      <c r="U324" s="15"/>
      <c r="V324" s="14"/>
      <c r="W324"/>
      <c r="Y324" s="15"/>
      <c r="Z324" s="14"/>
      <c r="AA324"/>
      <c r="AC324" s="15"/>
      <c r="AD324" s="14"/>
      <c r="AE324"/>
    </row>
    <row r="325" spans="6:31" x14ac:dyDescent="0.35">
      <c r="F325" s="14"/>
      <c r="G325"/>
      <c r="H325" s="3"/>
      <c r="I325" s="15"/>
      <c r="J325" s="14"/>
      <c r="K325"/>
      <c r="M325" s="15"/>
      <c r="N325" s="14"/>
      <c r="O325"/>
      <c r="Q325" s="15"/>
      <c r="R325" s="14"/>
      <c r="S325"/>
      <c r="U325" s="15"/>
      <c r="V325" s="14"/>
      <c r="W325"/>
      <c r="Y325" s="15"/>
      <c r="Z325" s="14"/>
      <c r="AA325"/>
      <c r="AC325" s="15"/>
      <c r="AD325" s="14"/>
      <c r="AE325"/>
    </row>
    <row r="326" spans="6:31" x14ac:dyDescent="0.35">
      <c r="F326" s="14"/>
      <c r="G326"/>
      <c r="H326" s="3"/>
      <c r="I326" s="15"/>
      <c r="J326" s="14"/>
      <c r="K326"/>
      <c r="M326" s="15"/>
      <c r="N326" s="14"/>
      <c r="O326"/>
      <c r="Q326" s="15"/>
      <c r="R326" s="14"/>
      <c r="S326"/>
      <c r="U326" s="15"/>
      <c r="V326" s="14"/>
      <c r="W326"/>
      <c r="Y326" s="15"/>
      <c r="Z326" s="14"/>
      <c r="AA326"/>
      <c r="AC326" s="15"/>
      <c r="AD326" s="14"/>
      <c r="AE326"/>
    </row>
    <row r="327" spans="6:31" x14ac:dyDescent="0.35">
      <c r="F327" s="14"/>
      <c r="G327"/>
      <c r="H327" s="3"/>
      <c r="I327" s="15"/>
      <c r="J327" s="14"/>
      <c r="K327"/>
      <c r="M327" s="15"/>
      <c r="N327" s="14"/>
      <c r="O327"/>
      <c r="Q327" s="15"/>
      <c r="R327" s="14"/>
      <c r="S327"/>
      <c r="U327" s="15"/>
      <c r="V327" s="14"/>
      <c r="W327"/>
      <c r="Y327" s="15"/>
      <c r="Z327" s="14"/>
      <c r="AA327"/>
      <c r="AC327" s="15"/>
      <c r="AD327" s="14"/>
      <c r="AE327"/>
    </row>
    <row r="328" spans="6:31" x14ac:dyDescent="0.35">
      <c r="F328" s="14"/>
      <c r="G328"/>
      <c r="H328" s="3"/>
      <c r="I328" s="15"/>
      <c r="J328" s="14"/>
      <c r="K328"/>
      <c r="M328" s="15"/>
      <c r="N328" s="14"/>
      <c r="O328"/>
      <c r="Q328" s="15"/>
      <c r="R328" s="14"/>
      <c r="S328"/>
      <c r="U328" s="15"/>
      <c r="V328" s="14"/>
      <c r="W328"/>
      <c r="Y328" s="15"/>
      <c r="Z328" s="14"/>
      <c r="AA328"/>
      <c r="AC328" s="15"/>
      <c r="AD328" s="14"/>
      <c r="AE328"/>
    </row>
    <row r="329" spans="6:31" x14ac:dyDescent="0.35">
      <c r="F329" s="14"/>
      <c r="G329"/>
      <c r="H329" s="3"/>
      <c r="I329" s="15"/>
      <c r="J329" s="14"/>
      <c r="K329"/>
      <c r="M329" s="15"/>
      <c r="N329" s="14"/>
      <c r="O329"/>
      <c r="Q329" s="15"/>
      <c r="R329" s="14"/>
      <c r="S329"/>
      <c r="U329" s="15"/>
      <c r="V329" s="14"/>
      <c r="W329"/>
      <c r="Y329" s="15"/>
      <c r="Z329" s="14"/>
      <c r="AA329"/>
      <c r="AC329" s="15"/>
      <c r="AD329" s="14"/>
      <c r="AE329"/>
    </row>
    <row r="330" spans="6:31" x14ac:dyDescent="0.35">
      <c r="F330" s="14"/>
      <c r="G330"/>
      <c r="H330" s="3"/>
      <c r="I330" s="15"/>
      <c r="J330" s="14"/>
      <c r="K330"/>
      <c r="M330" s="15"/>
      <c r="N330" s="14"/>
      <c r="O330"/>
      <c r="Q330" s="15"/>
      <c r="R330" s="14"/>
      <c r="S330"/>
      <c r="U330" s="15"/>
      <c r="V330" s="14"/>
      <c r="W330"/>
      <c r="Y330" s="15"/>
      <c r="Z330" s="14"/>
      <c r="AA330"/>
      <c r="AC330" s="15"/>
      <c r="AD330" s="14"/>
      <c r="AE330"/>
    </row>
    <row r="331" spans="6:31" x14ac:dyDescent="0.35">
      <c r="F331" s="14"/>
      <c r="G331"/>
      <c r="H331" s="3"/>
      <c r="I331" s="15"/>
      <c r="J331" s="14"/>
      <c r="K331"/>
      <c r="M331" s="15"/>
      <c r="N331" s="14"/>
      <c r="O331"/>
      <c r="Q331" s="15"/>
      <c r="R331" s="14"/>
      <c r="S331"/>
      <c r="U331" s="15"/>
      <c r="V331" s="14"/>
      <c r="W331"/>
      <c r="Y331" s="15"/>
      <c r="Z331" s="14"/>
      <c r="AA331"/>
      <c r="AC331" s="15"/>
      <c r="AD331" s="14"/>
      <c r="AE331"/>
    </row>
    <row r="332" spans="6:31" x14ac:dyDescent="0.35">
      <c r="F332" s="14"/>
      <c r="G332"/>
      <c r="H332" s="3"/>
      <c r="I332" s="15"/>
      <c r="J332" s="14"/>
      <c r="K332"/>
      <c r="M332" s="15"/>
      <c r="N332" s="14"/>
      <c r="O332"/>
      <c r="Q332" s="15"/>
      <c r="R332" s="14"/>
      <c r="S332"/>
      <c r="U332" s="15"/>
      <c r="V332" s="14"/>
      <c r="W332"/>
      <c r="Y332" s="15"/>
      <c r="Z332" s="14"/>
      <c r="AA332"/>
      <c r="AC332" s="15"/>
      <c r="AD332" s="14"/>
      <c r="AE332"/>
    </row>
    <row r="333" spans="6:31" x14ac:dyDescent="0.35">
      <c r="F333" s="14"/>
      <c r="G333"/>
      <c r="H333" s="3"/>
      <c r="I333" s="15"/>
      <c r="J333" s="14"/>
      <c r="K333"/>
      <c r="M333" s="15"/>
      <c r="N333" s="14"/>
      <c r="O333"/>
      <c r="Q333" s="15"/>
      <c r="R333" s="14"/>
      <c r="S333"/>
      <c r="U333" s="15"/>
      <c r="V333" s="14"/>
      <c r="W333"/>
      <c r="Y333" s="15"/>
      <c r="Z333" s="14"/>
      <c r="AA333"/>
      <c r="AC333" s="15"/>
      <c r="AD333" s="14"/>
      <c r="AE333"/>
    </row>
    <row r="334" spans="6:31" x14ac:dyDescent="0.35">
      <c r="F334" s="14"/>
      <c r="G334"/>
      <c r="H334" s="3"/>
      <c r="I334" s="15"/>
      <c r="J334" s="14"/>
      <c r="K334"/>
      <c r="M334" s="15"/>
      <c r="N334" s="14"/>
      <c r="O334"/>
      <c r="Q334" s="15"/>
      <c r="R334" s="14"/>
      <c r="S334"/>
      <c r="U334" s="15"/>
      <c r="V334" s="14"/>
      <c r="W334"/>
      <c r="Y334" s="15"/>
      <c r="Z334" s="14"/>
      <c r="AA334"/>
      <c r="AC334" s="15"/>
      <c r="AD334" s="14"/>
      <c r="AE334"/>
    </row>
    <row r="335" spans="6:31" x14ac:dyDescent="0.35">
      <c r="F335" s="14"/>
      <c r="G335"/>
      <c r="H335" s="3"/>
      <c r="I335" s="15"/>
      <c r="J335" s="14"/>
      <c r="K335"/>
      <c r="M335" s="15"/>
      <c r="N335" s="14"/>
      <c r="O335"/>
      <c r="Q335" s="15"/>
      <c r="R335" s="14"/>
      <c r="S335"/>
      <c r="U335" s="15"/>
      <c r="V335" s="14"/>
      <c r="W335"/>
      <c r="Y335" s="15"/>
      <c r="Z335" s="14"/>
      <c r="AA335"/>
      <c r="AC335" s="15"/>
      <c r="AD335" s="14"/>
      <c r="AE335"/>
    </row>
    <row r="336" spans="6:31" x14ac:dyDescent="0.35">
      <c r="F336" s="14"/>
      <c r="G336"/>
      <c r="H336" s="3"/>
      <c r="I336" s="15"/>
      <c r="J336" s="14"/>
      <c r="K336"/>
      <c r="M336" s="15"/>
      <c r="N336" s="14"/>
      <c r="O336"/>
      <c r="Q336" s="15"/>
      <c r="R336" s="14"/>
      <c r="S336"/>
      <c r="U336" s="15"/>
      <c r="V336" s="14"/>
      <c r="W336"/>
      <c r="Y336" s="15"/>
      <c r="Z336" s="14"/>
      <c r="AA336"/>
      <c r="AC336" s="15"/>
      <c r="AD336" s="14"/>
      <c r="AE336"/>
    </row>
    <row r="337" spans="6:31" x14ac:dyDescent="0.35">
      <c r="F337" s="14"/>
      <c r="G337"/>
      <c r="H337" s="3"/>
      <c r="I337" s="15"/>
      <c r="J337" s="14"/>
      <c r="K337"/>
      <c r="M337" s="15"/>
      <c r="N337" s="14"/>
      <c r="O337"/>
      <c r="Q337" s="15"/>
      <c r="R337" s="14"/>
      <c r="S337"/>
      <c r="U337" s="15"/>
      <c r="V337" s="14"/>
      <c r="W337"/>
      <c r="Y337" s="15"/>
      <c r="Z337" s="14"/>
      <c r="AA337"/>
      <c r="AC337" s="15"/>
      <c r="AD337" s="14"/>
      <c r="AE337"/>
    </row>
    <row r="338" spans="6:31" x14ac:dyDescent="0.35">
      <c r="F338" s="14"/>
      <c r="G338"/>
      <c r="H338" s="3"/>
      <c r="I338" s="15"/>
      <c r="J338" s="14"/>
      <c r="K338"/>
      <c r="M338" s="15"/>
      <c r="N338" s="14"/>
      <c r="O338"/>
      <c r="Q338" s="15"/>
      <c r="R338" s="14"/>
      <c r="S338"/>
      <c r="U338" s="15"/>
      <c r="V338" s="14"/>
      <c r="W338"/>
      <c r="Y338" s="15"/>
      <c r="Z338" s="14"/>
      <c r="AA338"/>
      <c r="AC338" s="15"/>
      <c r="AD338" s="14"/>
      <c r="AE338"/>
    </row>
    <row r="339" spans="6:31" x14ac:dyDescent="0.35">
      <c r="F339" s="14"/>
      <c r="G339"/>
      <c r="H339" s="3"/>
      <c r="I339" s="15"/>
      <c r="J339" s="14"/>
      <c r="K339"/>
      <c r="M339" s="15"/>
      <c r="N339" s="14"/>
      <c r="O339"/>
      <c r="Q339" s="15"/>
      <c r="R339" s="14"/>
      <c r="S339"/>
      <c r="U339" s="15"/>
      <c r="V339" s="14"/>
      <c r="W339"/>
      <c r="Y339" s="15"/>
      <c r="Z339" s="14"/>
      <c r="AA339"/>
      <c r="AC339" s="15"/>
      <c r="AD339" s="14"/>
      <c r="AE339"/>
    </row>
    <row r="340" spans="6:31" x14ac:dyDescent="0.35">
      <c r="F340" s="14"/>
      <c r="G340"/>
      <c r="H340" s="3"/>
      <c r="I340" s="15"/>
      <c r="J340" s="14"/>
      <c r="K340"/>
      <c r="M340" s="15"/>
      <c r="N340" s="14"/>
      <c r="O340"/>
      <c r="Q340" s="15"/>
      <c r="R340" s="14"/>
      <c r="S340"/>
      <c r="U340" s="15"/>
      <c r="V340" s="14"/>
      <c r="W340"/>
      <c r="Y340" s="15"/>
      <c r="Z340" s="14"/>
      <c r="AA340"/>
      <c r="AC340" s="15"/>
      <c r="AD340" s="14"/>
      <c r="AE340"/>
    </row>
    <row r="341" spans="6:31" x14ac:dyDescent="0.35">
      <c r="F341" s="14"/>
      <c r="G341"/>
      <c r="H341" s="3"/>
      <c r="I341" s="15"/>
      <c r="J341" s="14"/>
      <c r="K341"/>
      <c r="M341" s="15"/>
      <c r="N341" s="14"/>
      <c r="O341"/>
      <c r="Q341" s="15"/>
      <c r="R341" s="14"/>
      <c r="S341"/>
      <c r="U341" s="15"/>
      <c r="V341" s="14"/>
      <c r="W341"/>
      <c r="Y341" s="15"/>
      <c r="Z341" s="14"/>
      <c r="AA341"/>
      <c r="AC341" s="15"/>
      <c r="AD341" s="14"/>
      <c r="AE341"/>
    </row>
    <row r="342" spans="6:31" x14ac:dyDescent="0.35">
      <c r="F342" s="14"/>
      <c r="G342"/>
      <c r="H342" s="3"/>
      <c r="I342" s="15"/>
      <c r="J342" s="14"/>
      <c r="K342"/>
      <c r="M342" s="15"/>
      <c r="N342" s="14"/>
      <c r="O342"/>
      <c r="Q342" s="15"/>
      <c r="R342" s="14"/>
      <c r="S342"/>
      <c r="U342" s="15"/>
      <c r="V342" s="14"/>
      <c r="W342"/>
      <c r="Y342" s="15"/>
      <c r="Z342" s="14"/>
      <c r="AA342"/>
      <c r="AC342" s="15"/>
      <c r="AD342" s="14"/>
      <c r="AE342"/>
    </row>
    <row r="343" spans="6:31" x14ac:dyDescent="0.35">
      <c r="F343" s="14"/>
      <c r="G343"/>
      <c r="H343" s="3"/>
      <c r="I343" s="15"/>
      <c r="J343" s="14"/>
      <c r="K343"/>
      <c r="M343" s="15"/>
      <c r="N343" s="14"/>
      <c r="O343"/>
      <c r="Q343" s="15"/>
      <c r="R343" s="14"/>
      <c r="S343"/>
      <c r="U343" s="15"/>
      <c r="V343" s="14"/>
      <c r="W343"/>
      <c r="Y343" s="15"/>
      <c r="Z343" s="14"/>
      <c r="AA343"/>
      <c r="AC343" s="15"/>
      <c r="AD343" s="14"/>
      <c r="AE343"/>
    </row>
    <row r="344" spans="6:31" x14ac:dyDescent="0.35">
      <c r="F344" s="14"/>
      <c r="G344"/>
      <c r="H344" s="3"/>
      <c r="I344" s="15"/>
      <c r="J344" s="14"/>
      <c r="K344"/>
      <c r="M344" s="15"/>
      <c r="N344" s="14"/>
      <c r="O344"/>
      <c r="Q344" s="15"/>
      <c r="R344" s="14"/>
      <c r="S344"/>
      <c r="U344" s="15"/>
      <c r="V344" s="14"/>
      <c r="W344"/>
      <c r="Y344" s="15"/>
      <c r="Z344" s="14"/>
      <c r="AA344"/>
      <c r="AC344" s="15"/>
      <c r="AD344" s="14"/>
      <c r="AE344"/>
    </row>
    <row r="345" spans="6:31" x14ac:dyDescent="0.35">
      <c r="F345" s="14"/>
      <c r="G345"/>
      <c r="H345" s="3"/>
      <c r="I345" s="15"/>
      <c r="J345" s="14"/>
      <c r="K345"/>
      <c r="M345" s="15"/>
      <c r="N345" s="14"/>
      <c r="O345"/>
      <c r="Q345" s="15"/>
      <c r="R345" s="14"/>
      <c r="S345"/>
      <c r="U345" s="15"/>
      <c r="V345" s="14"/>
      <c r="W345"/>
      <c r="Y345" s="15"/>
      <c r="Z345" s="14"/>
      <c r="AA345"/>
      <c r="AC345" s="15"/>
      <c r="AD345" s="14"/>
      <c r="AE345"/>
    </row>
    <row r="346" spans="6:31" x14ac:dyDescent="0.35">
      <c r="F346" s="14"/>
      <c r="G346"/>
      <c r="H346" s="3"/>
      <c r="I346" s="15"/>
      <c r="J346" s="14"/>
      <c r="K346"/>
      <c r="M346" s="15"/>
      <c r="N346" s="14"/>
      <c r="O346"/>
      <c r="Q346" s="15"/>
      <c r="R346" s="14"/>
      <c r="S346"/>
      <c r="U346" s="15"/>
      <c r="V346" s="14"/>
      <c r="W346"/>
      <c r="Y346" s="15"/>
      <c r="Z346" s="14"/>
      <c r="AA346"/>
      <c r="AC346" s="15"/>
      <c r="AD346" s="14"/>
      <c r="AE346"/>
    </row>
    <row r="347" spans="6:31" x14ac:dyDescent="0.35">
      <c r="F347" s="14"/>
      <c r="G347"/>
      <c r="H347" s="3"/>
      <c r="I347" s="15"/>
      <c r="J347" s="14"/>
      <c r="K347"/>
      <c r="M347" s="15"/>
      <c r="N347" s="14"/>
      <c r="O347"/>
      <c r="Q347" s="15"/>
      <c r="R347" s="14"/>
      <c r="S347"/>
      <c r="U347" s="15"/>
      <c r="V347" s="14"/>
      <c r="W347"/>
      <c r="Y347" s="15"/>
      <c r="Z347" s="14"/>
      <c r="AA347"/>
      <c r="AC347" s="15"/>
      <c r="AD347" s="14"/>
      <c r="AE347"/>
    </row>
    <row r="348" spans="6:31" x14ac:dyDescent="0.35">
      <c r="F348" s="14"/>
      <c r="G348"/>
      <c r="H348" s="3"/>
      <c r="I348" s="15"/>
      <c r="J348" s="14"/>
      <c r="K348"/>
      <c r="M348" s="15"/>
      <c r="N348" s="14"/>
      <c r="O348"/>
      <c r="Q348" s="15"/>
      <c r="R348" s="14"/>
      <c r="S348"/>
      <c r="U348" s="15"/>
      <c r="V348" s="14"/>
      <c r="W348"/>
      <c r="Y348" s="15"/>
      <c r="Z348" s="14"/>
      <c r="AA348"/>
      <c r="AC348" s="15"/>
      <c r="AD348" s="14"/>
      <c r="AE348"/>
    </row>
    <row r="349" spans="6:31" x14ac:dyDescent="0.35">
      <c r="F349" s="14"/>
      <c r="G349"/>
      <c r="H349" s="3"/>
      <c r="I349" s="15"/>
      <c r="J349" s="14"/>
      <c r="K349"/>
      <c r="M349" s="15"/>
      <c r="N349" s="14"/>
      <c r="O349"/>
      <c r="Q349" s="15"/>
      <c r="R349" s="14"/>
      <c r="S349"/>
      <c r="U349" s="15"/>
      <c r="V349" s="14"/>
      <c r="W349"/>
      <c r="Y349" s="15"/>
      <c r="Z349" s="14"/>
      <c r="AA349"/>
      <c r="AC349" s="15"/>
      <c r="AD349" s="14"/>
      <c r="AE349"/>
    </row>
    <row r="350" spans="6:31" x14ac:dyDescent="0.35">
      <c r="F350" s="14"/>
      <c r="G350"/>
      <c r="H350" s="3"/>
      <c r="I350" s="15"/>
      <c r="J350" s="14"/>
      <c r="K350"/>
      <c r="M350" s="15"/>
      <c r="N350" s="14"/>
      <c r="O350"/>
      <c r="Q350" s="15"/>
      <c r="R350" s="14"/>
      <c r="S350"/>
      <c r="U350" s="15"/>
      <c r="V350" s="14"/>
      <c r="W350"/>
      <c r="Y350" s="15"/>
      <c r="Z350" s="14"/>
      <c r="AA350"/>
      <c r="AC350" s="15"/>
      <c r="AD350" s="14"/>
      <c r="AE350"/>
    </row>
    <row r="351" spans="6:31" x14ac:dyDescent="0.35">
      <c r="F351" s="14"/>
      <c r="G351"/>
      <c r="H351" s="3"/>
      <c r="I351" s="15"/>
      <c r="J351" s="14"/>
      <c r="K351"/>
      <c r="M351" s="15"/>
      <c r="N351" s="14"/>
      <c r="O351"/>
      <c r="Q351" s="15"/>
      <c r="R351" s="14"/>
      <c r="S351"/>
      <c r="U351" s="15"/>
      <c r="V351" s="14"/>
      <c r="W351"/>
      <c r="Y351" s="15"/>
      <c r="Z351" s="14"/>
      <c r="AA351"/>
      <c r="AC351" s="15"/>
      <c r="AD351" s="14"/>
      <c r="AE351"/>
    </row>
    <row r="352" spans="6:31" x14ac:dyDescent="0.35">
      <c r="F352" s="14"/>
      <c r="G352"/>
      <c r="H352" s="3"/>
      <c r="I352" s="15"/>
      <c r="J352" s="14"/>
      <c r="K352"/>
      <c r="M352" s="15"/>
      <c r="N352" s="14"/>
      <c r="O352"/>
      <c r="Q352" s="15"/>
      <c r="R352" s="14"/>
      <c r="S352"/>
      <c r="U352" s="15"/>
      <c r="V352" s="14"/>
      <c r="W352"/>
      <c r="Y352" s="15"/>
      <c r="Z352" s="14"/>
      <c r="AA352"/>
      <c r="AC352" s="15"/>
      <c r="AD352" s="14"/>
      <c r="AE352"/>
    </row>
    <row r="353" spans="6:31" x14ac:dyDescent="0.35">
      <c r="F353" s="14"/>
      <c r="G353"/>
      <c r="H353" s="3"/>
      <c r="I353" s="15"/>
      <c r="J353" s="14"/>
      <c r="K353"/>
      <c r="M353" s="15"/>
      <c r="N353" s="14"/>
      <c r="O353"/>
      <c r="Q353" s="15"/>
      <c r="R353" s="14"/>
      <c r="S353"/>
      <c r="U353" s="15"/>
      <c r="V353" s="14"/>
      <c r="W353"/>
      <c r="Y353" s="15"/>
      <c r="Z353" s="14"/>
      <c r="AA353"/>
      <c r="AC353" s="15"/>
      <c r="AD353" s="14"/>
      <c r="AE353"/>
    </row>
    <row r="354" spans="6:31" x14ac:dyDescent="0.35">
      <c r="F354" s="14"/>
      <c r="G354"/>
      <c r="H354" s="3"/>
      <c r="I354" s="15"/>
      <c r="J354" s="14"/>
      <c r="K354"/>
      <c r="M354" s="15"/>
      <c r="N354" s="14"/>
      <c r="O354"/>
      <c r="Q354" s="15"/>
      <c r="R354" s="14"/>
      <c r="S354"/>
      <c r="U354" s="15"/>
      <c r="V354" s="14"/>
      <c r="W354"/>
      <c r="Y354" s="15"/>
      <c r="Z354" s="14"/>
      <c r="AA354"/>
      <c r="AC354" s="15"/>
      <c r="AD354" s="14"/>
      <c r="AE354"/>
    </row>
    <row r="355" spans="6:31" x14ac:dyDescent="0.35">
      <c r="F355" s="14"/>
      <c r="G355"/>
      <c r="H355" s="3"/>
      <c r="I355" s="15"/>
      <c r="J355" s="14"/>
      <c r="K355"/>
      <c r="M355" s="15"/>
      <c r="N355" s="14"/>
      <c r="O355"/>
      <c r="Q355" s="15"/>
      <c r="R355" s="14"/>
      <c r="S355"/>
      <c r="U355" s="15"/>
      <c r="V355" s="14"/>
      <c r="W355"/>
      <c r="Y355" s="15"/>
      <c r="Z355" s="14"/>
      <c r="AA355"/>
      <c r="AC355" s="15"/>
      <c r="AD355" s="14"/>
      <c r="AE355"/>
    </row>
    <row r="356" spans="6:31" x14ac:dyDescent="0.35">
      <c r="F356" s="14"/>
      <c r="G356"/>
      <c r="H356" s="3"/>
      <c r="I356" s="15"/>
      <c r="J356" s="14"/>
      <c r="K356"/>
      <c r="M356" s="15"/>
      <c r="N356" s="14"/>
      <c r="O356"/>
      <c r="Q356" s="15"/>
      <c r="R356" s="14"/>
      <c r="S356"/>
      <c r="U356" s="15"/>
      <c r="V356" s="14"/>
      <c r="W356"/>
      <c r="Y356" s="15"/>
      <c r="Z356" s="14"/>
      <c r="AA356"/>
      <c r="AC356" s="15"/>
      <c r="AD356" s="14"/>
      <c r="AE356"/>
    </row>
    <row r="357" spans="6:31" x14ac:dyDescent="0.35">
      <c r="F357" s="14"/>
      <c r="G357"/>
      <c r="H357" s="3"/>
      <c r="I357" s="15"/>
      <c r="J357" s="14"/>
      <c r="K357"/>
      <c r="M357" s="15"/>
      <c r="N357" s="14"/>
      <c r="O357"/>
      <c r="Q357" s="15"/>
      <c r="R357" s="14"/>
      <c r="S357"/>
      <c r="U357" s="15"/>
      <c r="V357" s="14"/>
      <c r="W357"/>
      <c r="Y357" s="15"/>
      <c r="Z357" s="14"/>
      <c r="AA357"/>
      <c r="AC357" s="15"/>
      <c r="AD357" s="14"/>
      <c r="AE357"/>
    </row>
    <row r="358" spans="6:31" x14ac:dyDescent="0.35">
      <c r="F358" s="14"/>
      <c r="G358"/>
      <c r="H358" s="3"/>
      <c r="I358" s="15"/>
      <c r="J358" s="14"/>
      <c r="K358"/>
      <c r="M358" s="15"/>
      <c r="N358" s="14"/>
      <c r="O358"/>
      <c r="Q358" s="15"/>
      <c r="R358" s="14"/>
      <c r="S358"/>
      <c r="U358" s="15"/>
      <c r="V358" s="14"/>
      <c r="W358"/>
      <c r="Y358" s="15"/>
      <c r="Z358" s="14"/>
      <c r="AA358"/>
      <c r="AC358" s="15"/>
      <c r="AD358" s="14"/>
      <c r="AE358"/>
    </row>
    <row r="359" spans="6:31" x14ac:dyDescent="0.35">
      <c r="F359" s="14"/>
      <c r="G359"/>
      <c r="H359" s="3"/>
      <c r="I359" s="15"/>
      <c r="J359" s="14"/>
      <c r="K359"/>
      <c r="M359" s="15"/>
      <c r="N359" s="14"/>
      <c r="O359"/>
      <c r="Q359" s="15"/>
      <c r="R359" s="14"/>
      <c r="S359"/>
      <c r="U359" s="15"/>
      <c r="V359" s="14"/>
      <c r="W359"/>
      <c r="Y359" s="15"/>
      <c r="Z359" s="14"/>
      <c r="AA359"/>
      <c r="AC359" s="15"/>
      <c r="AD359" s="14"/>
      <c r="AE359"/>
    </row>
    <row r="360" spans="6:31" x14ac:dyDescent="0.35">
      <c r="F360" s="14"/>
      <c r="G360"/>
      <c r="H360" s="3"/>
      <c r="I360" s="15"/>
      <c r="J360" s="14"/>
      <c r="K360"/>
      <c r="M360" s="15"/>
      <c r="N360" s="14"/>
      <c r="O360"/>
      <c r="Q360" s="15"/>
      <c r="R360" s="14"/>
      <c r="S360"/>
      <c r="U360" s="15"/>
      <c r="V360" s="14"/>
      <c r="W360"/>
      <c r="Y360" s="15"/>
      <c r="Z360" s="14"/>
      <c r="AA360"/>
      <c r="AC360" s="15"/>
      <c r="AD360" s="14"/>
      <c r="AE360"/>
    </row>
    <row r="361" spans="6:31" x14ac:dyDescent="0.35">
      <c r="F361" s="14"/>
      <c r="G361"/>
      <c r="H361" s="3"/>
      <c r="I361" s="15"/>
      <c r="J361" s="14"/>
      <c r="K361"/>
      <c r="M361" s="15"/>
      <c r="N361" s="14"/>
      <c r="O361"/>
      <c r="Q361" s="15"/>
      <c r="R361" s="14"/>
      <c r="S361"/>
      <c r="U361" s="15"/>
      <c r="V361" s="14"/>
      <c r="W361"/>
      <c r="Y361" s="15"/>
      <c r="Z361" s="14"/>
      <c r="AA361"/>
      <c r="AC361" s="15"/>
      <c r="AD361" s="14"/>
      <c r="AE361"/>
    </row>
    <row r="362" spans="6:31" x14ac:dyDescent="0.35">
      <c r="F362" s="14"/>
      <c r="G362"/>
      <c r="H362" s="3"/>
      <c r="I362" s="15"/>
      <c r="J362" s="14"/>
      <c r="K362"/>
      <c r="M362" s="15"/>
      <c r="N362" s="14"/>
      <c r="O362"/>
      <c r="Q362" s="15"/>
      <c r="R362" s="14"/>
      <c r="S362"/>
      <c r="U362" s="15"/>
      <c r="V362" s="14"/>
      <c r="W362"/>
      <c r="Y362" s="15"/>
      <c r="Z362" s="14"/>
      <c r="AA362"/>
      <c r="AC362" s="15"/>
      <c r="AD362" s="14"/>
      <c r="AE362"/>
    </row>
    <row r="363" spans="6:31" x14ac:dyDescent="0.35">
      <c r="F363" s="14"/>
      <c r="G363"/>
      <c r="H363" s="3"/>
      <c r="I363" s="15"/>
      <c r="J363" s="14"/>
      <c r="K363"/>
      <c r="M363" s="15"/>
      <c r="N363" s="14"/>
      <c r="O363"/>
      <c r="Q363" s="15"/>
      <c r="R363" s="14"/>
      <c r="S363"/>
      <c r="U363" s="15"/>
      <c r="V363" s="14"/>
      <c r="W363"/>
      <c r="Y363" s="15"/>
      <c r="Z363" s="14"/>
      <c r="AA363"/>
      <c r="AC363" s="15"/>
      <c r="AD363" s="14"/>
      <c r="AE363"/>
    </row>
    <row r="364" spans="6:31" x14ac:dyDescent="0.35">
      <c r="F364" s="14"/>
      <c r="G364"/>
      <c r="H364" s="3"/>
      <c r="I364" s="15"/>
      <c r="J364" s="14"/>
      <c r="K364"/>
      <c r="M364" s="15"/>
      <c r="N364" s="14"/>
      <c r="O364"/>
      <c r="Q364" s="15"/>
      <c r="R364" s="14"/>
      <c r="S364"/>
      <c r="U364" s="15"/>
      <c r="V364" s="14"/>
      <c r="W364"/>
      <c r="Y364" s="15"/>
      <c r="Z364" s="14"/>
      <c r="AA364"/>
      <c r="AC364" s="15"/>
      <c r="AD364" s="14"/>
      <c r="AE364"/>
    </row>
    <row r="365" spans="6:31" x14ac:dyDescent="0.35">
      <c r="F365" s="14"/>
      <c r="G365"/>
      <c r="H365" s="3"/>
      <c r="I365" s="15"/>
      <c r="J365" s="14"/>
      <c r="K365"/>
      <c r="M365" s="15"/>
      <c r="N365" s="14"/>
      <c r="O365"/>
      <c r="Q365" s="15"/>
      <c r="R365" s="14"/>
      <c r="S365"/>
      <c r="U365" s="15"/>
      <c r="V365" s="14"/>
      <c r="W365"/>
      <c r="Y365" s="15"/>
      <c r="Z365" s="14"/>
      <c r="AA365"/>
      <c r="AC365" s="15"/>
      <c r="AD365" s="14"/>
      <c r="AE365"/>
    </row>
    <row r="366" spans="6:31" x14ac:dyDescent="0.35">
      <c r="F366" s="14"/>
      <c r="G366"/>
      <c r="H366" s="3"/>
      <c r="I366" s="15"/>
      <c r="J366" s="14"/>
      <c r="K366"/>
      <c r="M366" s="15"/>
      <c r="N366" s="14"/>
      <c r="O366"/>
      <c r="Q366" s="15"/>
      <c r="R366" s="14"/>
      <c r="S366"/>
      <c r="U366" s="15"/>
      <c r="V366" s="14"/>
      <c r="W366"/>
      <c r="Y366" s="15"/>
      <c r="Z366" s="14"/>
      <c r="AA366"/>
      <c r="AC366" s="15"/>
      <c r="AD366" s="14"/>
      <c r="AE366"/>
    </row>
    <row r="367" spans="6:31" x14ac:dyDescent="0.35">
      <c r="F367" s="14"/>
      <c r="G367"/>
      <c r="H367" s="3"/>
      <c r="I367" s="15"/>
      <c r="J367" s="14"/>
      <c r="K367"/>
      <c r="M367" s="15"/>
      <c r="N367" s="14"/>
      <c r="O367"/>
      <c r="Q367" s="15"/>
      <c r="R367" s="14"/>
      <c r="S367"/>
      <c r="U367" s="15"/>
      <c r="V367" s="14"/>
      <c r="W367"/>
      <c r="Y367" s="15"/>
      <c r="Z367" s="14"/>
      <c r="AA367"/>
      <c r="AC367" s="15"/>
      <c r="AD367" s="14"/>
      <c r="AE367"/>
    </row>
    <row r="368" spans="6:31" x14ac:dyDescent="0.35">
      <c r="F368" s="14"/>
      <c r="G368"/>
      <c r="H368" s="3"/>
      <c r="I368" s="15"/>
      <c r="J368" s="14"/>
      <c r="K368"/>
      <c r="M368" s="15"/>
      <c r="N368" s="14"/>
      <c r="O368"/>
      <c r="Q368" s="15"/>
      <c r="R368" s="14"/>
      <c r="S368"/>
      <c r="U368" s="15"/>
      <c r="V368" s="14"/>
      <c r="W368"/>
      <c r="Y368" s="15"/>
      <c r="Z368" s="14"/>
      <c r="AA368"/>
      <c r="AC368" s="15"/>
      <c r="AD368" s="14"/>
      <c r="AE368"/>
    </row>
    <row r="369" spans="6:31" x14ac:dyDescent="0.35">
      <c r="F369" s="14"/>
      <c r="G369"/>
      <c r="H369" s="3"/>
      <c r="I369" s="15"/>
      <c r="J369" s="14"/>
      <c r="K369"/>
      <c r="M369" s="15"/>
      <c r="N369" s="14"/>
      <c r="O369"/>
      <c r="Q369" s="15"/>
      <c r="R369" s="14"/>
      <c r="S369"/>
      <c r="U369" s="15"/>
      <c r="V369" s="14"/>
      <c r="W369"/>
      <c r="Y369" s="15"/>
      <c r="Z369" s="14"/>
      <c r="AA369"/>
      <c r="AC369" s="15"/>
      <c r="AD369" s="14"/>
      <c r="AE369"/>
    </row>
    <row r="370" spans="6:31" x14ac:dyDescent="0.35">
      <c r="F370" s="14"/>
      <c r="G370"/>
      <c r="H370" s="3"/>
      <c r="I370" s="15"/>
      <c r="J370" s="14"/>
      <c r="K370"/>
      <c r="M370" s="15"/>
      <c r="N370" s="14"/>
      <c r="O370"/>
      <c r="Q370" s="15"/>
      <c r="R370" s="14"/>
      <c r="S370"/>
      <c r="U370" s="15"/>
      <c r="V370" s="14"/>
      <c r="W370"/>
      <c r="Y370" s="15"/>
      <c r="Z370" s="14"/>
      <c r="AA370"/>
      <c r="AC370" s="15"/>
      <c r="AD370" s="14"/>
      <c r="AE370"/>
    </row>
    <row r="371" spans="6:31" x14ac:dyDescent="0.35">
      <c r="F371" s="14"/>
      <c r="G371"/>
      <c r="H371" s="3"/>
      <c r="I371" s="15"/>
      <c r="J371" s="14"/>
      <c r="K371"/>
      <c r="M371" s="15"/>
      <c r="N371" s="14"/>
      <c r="O371"/>
      <c r="Q371" s="15"/>
      <c r="R371" s="14"/>
      <c r="S371"/>
      <c r="U371" s="15"/>
      <c r="V371" s="14"/>
      <c r="W371"/>
      <c r="Y371" s="15"/>
      <c r="Z371" s="14"/>
      <c r="AA371"/>
      <c r="AC371" s="15"/>
      <c r="AD371" s="14"/>
      <c r="AE371"/>
    </row>
    <row r="372" spans="6:31" x14ac:dyDescent="0.35">
      <c r="F372" s="14"/>
      <c r="G372"/>
      <c r="H372" s="3"/>
      <c r="I372" s="15"/>
      <c r="J372" s="14"/>
      <c r="K372"/>
      <c r="M372" s="15"/>
      <c r="N372" s="14"/>
      <c r="O372"/>
      <c r="Q372" s="15"/>
      <c r="R372" s="14"/>
      <c r="S372"/>
      <c r="U372" s="15"/>
      <c r="V372" s="14"/>
      <c r="W372"/>
      <c r="Y372" s="15"/>
      <c r="Z372" s="14"/>
      <c r="AA372"/>
      <c r="AC372" s="15"/>
      <c r="AD372" s="14"/>
      <c r="AE372"/>
    </row>
    <row r="373" spans="6:31" x14ac:dyDescent="0.35">
      <c r="F373" s="14"/>
      <c r="G373"/>
      <c r="H373" s="3"/>
      <c r="I373" s="15"/>
      <c r="J373" s="14"/>
      <c r="K373"/>
      <c r="M373" s="15"/>
      <c r="N373" s="14"/>
      <c r="O373"/>
      <c r="Q373" s="15"/>
      <c r="R373" s="14"/>
      <c r="S373"/>
      <c r="U373" s="15"/>
      <c r="V373" s="14"/>
      <c r="W373"/>
      <c r="Y373" s="15"/>
      <c r="Z373" s="14"/>
      <c r="AA373"/>
      <c r="AC373" s="15"/>
      <c r="AD373" s="14"/>
      <c r="AE373"/>
    </row>
    <row r="374" spans="6:31" x14ac:dyDescent="0.35">
      <c r="F374" s="14"/>
      <c r="G374"/>
      <c r="H374" s="3"/>
      <c r="I374" s="15"/>
      <c r="J374" s="14"/>
      <c r="K374"/>
      <c r="M374" s="15"/>
      <c r="N374" s="14"/>
      <c r="O374"/>
      <c r="Q374" s="15"/>
      <c r="R374" s="14"/>
      <c r="S374"/>
      <c r="U374" s="15"/>
      <c r="V374" s="14"/>
      <c r="W374"/>
      <c r="Y374" s="15"/>
      <c r="Z374" s="14"/>
      <c r="AA374"/>
      <c r="AC374" s="15"/>
      <c r="AD374" s="14"/>
      <c r="AE374"/>
    </row>
    <row r="375" spans="6:31" x14ac:dyDescent="0.35">
      <c r="F375" s="14"/>
      <c r="G375"/>
      <c r="H375" s="3"/>
      <c r="I375" s="15"/>
      <c r="J375" s="14"/>
      <c r="K375"/>
      <c r="M375" s="15"/>
      <c r="N375" s="14"/>
      <c r="O375"/>
      <c r="Q375" s="15"/>
      <c r="R375" s="14"/>
      <c r="S375"/>
      <c r="U375" s="15"/>
      <c r="V375" s="14"/>
      <c r="W375"/>
      <c r="Y375" s="15"/>
      <c r="Z375" s="14"/>
      <c r="AA375"/>
      <c r="AC375" s="15"/>
      <c r="AD375" s="14"/>
      <c r="AE375"/>
    </row>
    <row r="376" spans="6:31" x14ac:dyDescent="0.35">
      <c r="F376" s="14"/>
      <c r="G376"/>
      <c r="H376" s="3"/>
      <c r="I376" s="15"/>
      <c r="J376" s="14"/>
      <c r="K376"/>
      <c r="M376" s="15"/>
      <c r="N376" s="14"/>
      <c r="O376"/>
      <c r="Q376" s="15"/>
      <c r="R376" s="14"/>
      <c r="S376"/>
      <c r="U376" s="15"/>
      <c r="V376" s="14"/>
      <c r="W376"/>
      <c r="Y376" s="15"/>
      <c r="Z376" s="14"/>
      <c r="AA376"/>
      <c r="AC376" s="15"/>
      <c r="AD376" s="14"/>
      <c r="AE376"/>
    </row>
    <row r="377" spans="6:31" x14ac:dyDescent="0.35">
      <c r="F377" s="14"/>
      <c r="G377"/>
      <c r="H377" s="3"/>
      <c r="I377" s="15"/>
      <c r="J377" s="14"/>
      <c r="K377"/>
      <c r="M377" s="15"/>
      <c r="N377" s="14"/>
      <c r="O377"/>
      <c r="Q377" s="15"/>
      <c r="R377" s="14"/>
      <c r="S377"/>
      <c r="U377" s="15"/>
      <c r="V377" s="14"/>
      <c r="W377"/>
      <c r="Y377" s="15"/>
      <c r="Z377" s="14"/>
      <c r="AA377"/>
      <c r="AC377" s="15"/>
      <c r="AD377" s="14"/>
      <c r="AE377"/>
    </row>
    <row r="378" spans="6:31" x14ac:dyDescent="0.35">
      <c r="F378" s="14"/>
      <c r="G378"/>
      <c r="H378" s="3"/>
      <c r="I378" s="15"/>
      <c r="J378" s="14"/>
      <c r="K378"/>
      <c r="M378" s="15"/>
      <c r="N378" s="14"/>
      <c r="O378"/>
      <c r="Q378" s="15"/>
      <c r="R378" s="14"/>
      <c r="S378"/>
      <c r="U378" s="15"/>
      <c r="V378" s="14"/>
      <c r="W378"/>
      <c r="Y378" s="15"/>
      <c r="Z378" s="14"/>
      <c r="AA378"/>
      <c r="AC378" s="15"/>
      <c r="AD378" s="14"/>
      <c r="AE378"/>
    </row>
    <row r="379" spans="6:31" x14ac:dyDescent="0.35">
      <c r="F379" s="14"/>
      <c r="G379"/>
      <c r="H379" s="3"/>
      <c r="I379" s="15"/>
      <c r="J379" s="14"/>
      <c r="K379"/>
      <c r="M379" s="15"/>
      <c r="N379" s="14"/>
      <c r="O379"/>
      <c r="Q379" s="15"/>
      <c r="R379" s="14"/>
      <c r="S379"/>
      <c r="U379" s="15"/>
      <c r="V379" s="14"/>
      <c r="W379"/>
      <c r="Y379" s="15"/>
      <c r="Z379" s="14"/>
      <c r="AA379"/>
      <c r="AC379" s="15"/>
      <c r="AD379" s="14"/>
      <c r="AE379"/>
    </row>
    <row r="380" spans="6:31" x14ac:dyDescent="0.35">
      <c r="F380" s="14"/>
      <c r="G380"/>
      <c r="H380" s="3"/>
      <c r="I380" s="15"/>
      <c r="J380" s="14"/>
      <c r="K380"/>
      <c r="M380" s="15"/>
      <c r="N380" s="14"/>
      <c r="O380"/>
      <c r="Q380" s="15"/>
      <c r="R380" s="14"/>
      <c r="S380"/>
      <c r="U380" s="15"/>
      <c r="V380" s="14"/>
      <c r="W380"/>
      <c r="Y380" s="15"/>
      <c r="Z380" s="14"/>
      <c r="AA380"/>
      <c r="AC380" s="15"/>
      <c r="AD380" s="14"/>
      <c r="AE380"/>
    </row>
    <row r="381" spans="6:31" x14ac:dyDescent="0.35">
      <c r="F381" s="14"/>
      <c r="G381"/>
      <c r="H381" s="3"/>
      <c r="I381" s="15"/>
      <c r="J381" s="14"/>
      <c r="K381"/>
      <c r="M381" s="15"/>
      <c r="N381" s="14"/>
      <c r="O381"/>
      <c r="Q381" s="15"/>
      <c r="R381" s="14"/>
      <c r="S381"/>
      <c r="U381" s="15"/>
      <c r="V381" s="14"/>
      <c r="W381"/>
      <c r="Y381" s="15"/>
      <c r="Z381" s="14"/>
      <c r="AA381"/>
      <c r="AC381" s="15"/>
      <c r="AD381" s="14"/>
      <c r="AE381"/>
    </row>
    <row r="382" spans="6:31" x14ac:dyDescent="0.35">
      <c r="F382" s="14"/>
      <c r="G382"/>
      <c r="H382" s="3"/>
      <c r="I382" s="15"/>
      <c r="J382" s="14"/>
      <c r="K382"/>
      <c r="M382" s="15"/>
      <c r="N382" s="14"/>
      <c r="O382"/>
      <c r="Q382" s="15"/>
      <c r="R382" s="14"/>
      <c r="S382"/>
      <c r="U382" s="15"/>
      <c r="V382" s="14"/>
      <c r="W382"/>
      <c r="Y382" s="15"/>
      <c r="Z382" s="14"/>
      <c r="AA382"/>
      <c r="AC382" s="15"/>
      <c r="AD382" s="14"/>
      <c r="AE382"/>
    </row>
    <row r="383" spans="6:31" x14ac:dyDescent="0.35">
      <c r="F383" s="14"/>
      <c r="G383"/>
      <c r="H383" s="3"/>
      <c r="I383" s="15"/>
      <c r="J383" s="14"/>
      <c r="K383"/>
      <c r="M383" s="15"/>
      <c r="N383" s="14"/>
      <c r="O383"/>
      <c r="Q383" s="15"/>
      <c r="R383" s="14"/>
      <c r="S383"/>
      <c r="U383" s="15"/>
      <c r="V383" s="14"/>
      <c r="W383"/>
      <c r="Y383" s="15"/>
      <c r="Z383" s="14"/>
      <c r="AA383"/>
      <c r="AC383" s="15"/>
      <c r="AD383" s="14"/>
      <c r="AE383"/>
    </row>
    <row r="384" spans="6:31" x14ac:dyDescent="0.35">
      <c r="F384" s="14"/>
      <c r="G384"/>
      <c r="H384" s="3"/>
      <c r="I384" s="15"/>
      <c r="J384" s="14"/>
      <c r="K384"/>
      <c r="M384" s="15"/>
      <c r="N384" s="14"/>
      <c r="O384"/>
      <c r="Q384" s="15"/>
      <c r="R384" s="14"/>
      <c r="S384"/>
      <c r="U384" s="15"/>
      <c r="V384" s="14"/>
      <c r="W384"/>
      <c r="Y384" s="15"/>
      <c r="Z384" s="14"/>
      <c r="AA384"/>
      <c r="AC384" s="15"/>
      <c r="AD384" s="14"/>
      <c r="AE384"/>
    </row>
    <row r="385" spans="6:31" x14ac:dyDescent="0.35">
      <c r="F385" s="14"/>
      <c r="G385"/>
      <c r="H385" s="3"/>
      <c r="I385" s="15"/>
      <c r="J385" s="14"/>
      <c r="K385"/>
      <c r="M385" s="15"/>
      <c r="N385" s="14"/>
      <c r="O385"/>
      <c r="Q385" s="15"/>
      <c r="R385" s="14"/>
      <c r="S385"/>
      <c r="U385" s="15"/>
      <c r="V385" s="14"/>
      <c r="W385"/>
      <c r="Y385" s="15"/>
      <c r="Z385" s="14"/>
      <c r="AA385"/>
      <c r="AC385" s="15"/>
      <c r="AD385" s="14"/>
      <c r="AE385"/>
    </row>
    <row r="386" spans="6:31" x14ac:dyDescent="0.35">
      <c r="F386" s="14"/>
      <c r="G386"/>
      <c r="H386" s="3"/>
      <c r="I386" s="15"/>
      <c r="J386" s="14"/>
      <c r="K386"/>
      <c r="M386" s="15"/>
      <c r="N386" s="14"/>
      <c r="O386"/>
      <c r="Q386" s="15"/>
      <c r="R386" s="14"/>
      <c r="S386"/>
      <c r="U386" s="15"/>
      <c r="V386" s="14"/>
      <c r="W386"/>
      <c r="Y386" s="15"/>
      <c r="Z386" s="14"/>
      <c r="AA386"/>
      <c r="AC386" s="15"/>
      <c r="AD386" s="14"/>
      <c r="AE386"/>
    </row>
    <row r="387" spans="6:31" x14ac:dyDescent="0.35">
      <c r="F387" s="14"/>
      <c r="G387"/>
      <c r="H387" s="3"/>
      <c r="I387" s="15"/>
      <c r="J387" s="14"/>
      <c r="K387"/>
      <c r="M387" s="15"/>
      <c r="N387" s="14"/>
      <c r="O387"/>
      <c r="Q387" s="15"/>
      <c r="R387" s="14"/>
      <c r="S387"/>
      <c r="U387" s="15"/>
      <c r="V387" s="14"/>
      <c r="W387"/>
      <c r="Y387" s="15"/>
      <c r="Z387" s="14"/>
      <c r="AA387"/>
      <c r="AC387" s="15"/>
      <c r="AD387" s="14"/>
      <c r="AE387"/>
    </row>
    <row r="388" spans="6:31" x14ac:dyDescent="0.35">
      <c r="F388" s="14"/>
      <c r="G388"/>
      <c r="H388" s="3"/>
      <c r="I388" s="15"/>
      <c r="J388" s="14"/>
      <c r="K388"/>
      <c r="M388" s="15"/>
      <c r="N388" s="14"/>
      <c r="O388"/>
      <c r="Q388" s="15"/>
      <c r="R388" s="14"/>
      <c r="S388"/>
      <c r="U388" s="15"/>
      <c r="V388" s="14"/>
      <c r="W388"/>
      <c r="Y388" s="15"/>
      <c r="Z388" s="14"/>
      <c r="AA388"/>
      <c r="AC388" s="15"/>
      <c r="AD388" s="14"/>
      <c r="AE388"/>
    </row>
    <row r="389" spans="6:31" x14ac:dyDescent="0.35">
      <c r="F389" s="14"/>
      <c r="G389"/>
      <c r="H389" s="3"/>
      <c r="I389" s="15"/>
      <c r="J389" s="14"/>
      <c r="K389"/>
      <c r="M389" s="15"/>
      <c r="N389" s="14"/>
      <c r="O389"/>
      <c r="Q389" s="15"/>
      <c r="R389" s="14"/>
      <c r="S389"/>
      <c r="U389" s="15"/>
      <c r="V389" s="14"/>
      <c r="W389"/>
      <c r="Y389" s="15"/>
      <c r="Z389" s="14"/>
      <c r="AA389"/>
      <c r="AC389" s="15"/>
      <c r="AD389" s="14"/>
      <c r="AE389"/>
    </row>
    <row r="390" spans="6:31" x14ac:dyDescent="0.35">
      <c r="F390" s="14"/>
      <c r="G390"/>
      <c r="H390" s="3"/>
      <c r="I390" s="15"/>
      <c r="J390" s="14"/>
      <c r="K390"/>
      <c r="M390" s="15"/>
      <c r="N390" s="14"/>
      <c r="O390"/>
      <c r="Q390" s="15"/>
      <c r="R390" s="14"/>
      <c r="S390"/>
      <c r="U390" s="15"/>
      <c r="V390" s="14"/>
      <c r="W390"/>
      <c r="Y390" s="15"/>
      <c r="Z390" s="14"/>
      <c r="AA390"/>
      <c r="AC390" s="15"/>
      <c r="AD390" s="14"/>
      <c r="AE390"/>
    </row>
    <row r="391" spans="6:31" x14ac:dyDescent="0.35">
      <c r="F391" s="14"/>
      <c r="G391"/>
      <c r="H391" s="3"/>
      <c r="I391" s="15"/>
      <c r="J391" s="14"/>
      <c r="K391"/>
      <c r="M391" s="15"/>
      <c r="N391" s="14"/>
      <c r="O391"/>
      <c r="Q391" s="15"/>
      <c r="R391" s="14"/>
      <c r="S391"/>
      <c r="U391" s="15"/>
      <c r="V391" s="14"/>
      <c r="W391"/>
      <c r="Y391" s="15"/>
      <c r="Z391" s="14"/>
      <c r="AA391"/>
      <c r="AC391" s="15"/>
      <c r="AD391" s="14"/>
      <c r="AE391"/>
    </row>
    <row r="392" spans="6:31" x14ac:dyDescent="0.35">
      <c r="F392" s="14"/>
      <c r="G392"/>
      <c r="H392" s="3"/>
      <c r="I392" s="15"/>
      <c r="J392" s="14"/>
      <c r="K392"/>
      <c r="M392" s="15"/>
      <c r="N392" s="14"/>
      <c r="O392"/>
      <c r="Q392" s="15"/>
      <c r="R392" s="14"/>
      <c r="S392"/>
      <c r="U392" s="15"/>
      <c r="V392" s="14"/>
      <c r="W392"/>
      <c r="Y392" s="15"/>
      <c r="Z392" s="14"/>
      <c r="AA392"/>
      <c r="AC392" s="15"/>
      <c r="AD392" s="14"/>
      <c r="AE392"/>
    </row>
    <row r="393" spans="6:31" x14ac:dyDescent="0.35">
      <c r="F393" s="14"/>
      <c r="G393"/>
      <c r="H393" s="3"/>
      <c r="I393" s="15"/>
      <c r="J393" s="14"/>
      <c r="K393"/>
      <c r="M393" s="15"/>
      <c r="N393" s="14"/>
      <c r="O393"/>
      <c r="Q393" s="15"/>
      <c r="R393" s="14"/>
      <c r="S393"/>
      <c r="U393" s="15"/>
      <c r="V393" s="14"/>
      <c r="W393"/>
      <c r="Y393" s="15"/>
      <c r="Z393" s="14"/>
      <c r="AA393"/>
      <c r="AC393" s="15"/>
      <c r="AD393" s="14"/>
      <c r="AE393"/>
    </row>
    <row r="394" spans="6:31" x14ac:dyDescent="0.35">
      <c r="F394" s="14"/>
      <c r="G394"/>
      <c r="H394" s="3"/>
      <c r="I394" s="15"/>
      <c r="J394" s="14"/>
      <c r="K394"/>
      <c r="M394" s="15"/>
      <c r="N394" s="14"/>
      <c r="O394"/>
      <c r="Q394" s="15"/>
      <c r="R394" s="14"/>
      <c r="S394"/>
      <c r="U394" s="15"/>
      <c r="V394" s="14"/>
      <c r="W394"/>
      <c r="Y394" s="15"/>
      <c r="Z394" s="14"/>
      <c r="AA394"/>
      <c r="AC394" s="15"/>
      <c r="AD394" s="14"/>
      <c r="AE394"/>
    </row>
    <row r="395" spans="6:31" x14ac:dyDescent="0.35">
      <c r="F395" s="14"/>
      <c r="G395"/>
      <c r="H395" s="3"/>
      <c r="I395" s="15"/>
      <c r="J395" s="14"/>
      <c r="K395"/>
      <c r="M395" s="15"/>
      <c r="N395" s="14"/>
      <c r="O395"/>
      <c r="Q395" s="15"/>
      <c r="R395" s="14"/>
      <c r="S395"/>
      <c r="U395" s="15"/>
      <c r="V395" s="14"/>
      <c r="W395"/>
      <c r="Y395" s="15"/>
      <c r="Z395" s="14"/>
      <c r="AA395"/>
      <c r="AC395" s="15"/>
      <c r="AD395" s="14"/>
      <c r="AE395"/>
    </row>
    <row r="396" spans="6:31" x14ac:dyDescent="0.35">
      <c r="F396" s="14"/>
      <c r="G396"/>
      <c r="H396" s="3"/>
      <c r="I396" s="15"/>
      <c r="J396" s="14"/>
      <c r="K396"/>
      <c r="M396" s="15"/>
      <c r="N396" s="14"/>
      <c r="O396"/>
      <c r="Q396" s="15"/>
      <c r="R396" s="14"/>
      <c r="S396"/>
      <c r="U396" s="15"/>
      <c r="V396" s="14"/>
      <c r="W396"/>
      <c r="Y396" s="15"/>
      <c r="Z396" s="14"/>
      <c r="AA396"/>
      <c r="AC396" s="15"/>
      <c r="AD396" s="14"/>
      <c r="AE396"/>
    </row>
    <row r="397" spans="6:31" x14ac:dyDescent="0.35">
      <c r="F397" s="14"/>
      <c r="G397"/>
      <c r="H397" s="3"/>
      <c r="I397" s="15"/>
      <c r="J397" s="14"/>
      <c r="K397"/>
      <c r="M397" s="15"/>
      <c r="N397" s="14"/>
      <c r="O397"/>
      <c r="Q397" s="15"/>
      <c r="R397" s="14"/>
      <c r="S397"/>
      <c r="U397" s="15"/>
      <c r="V397" s="14"/>
      <c r="W397"/>
      <c r="Y397" s="15"/>
      <c r="Z397" s="14"/>
      <c r="AA397"/>
      <c r="AC397" s="15"/>
      <c r="AD397" s="14"/>
      <c r="AE397"/>
    </row>
    <row r="398" spans="6:31" x14ac:dyDescent="0.35">
      <c r="F398" s="14"/>
      <c r="G398"/>
      <c r="H398" s="3"/>
      <c r="I398" s="15"/>
      <c r="J398" s="14"/>
      <c r="K398"/>
      <c r="M398" s="15"/>
      <c r="N398" s="14"/>
      <c r="O398"/>
      <c r="Q398" s="15"/>
      <c r="R398" s="14"/>
      <c r="S398"/>
      <c r="U398" s="15"/>
      <c r="V398" s="14"/>
      <c r="W398"/>
      <c r="Y398" s="15"/>
      <c r="Z398" s="14"/>
      <c r="AA398"/>
      <c r="AC398" s="15"/>
      <c r="AD398" s="14"/>
      <c r="AE398"/>
    </row>
    <row r="399" spans="6:31" x14ac:dyDescent="0.35">
      <c r="F399" s="14"/>
      <c r="G399"/>
      <c r="H399" s="3"/>
      <c r="I399" s="15"/>
      <c r="J399" s="14"/>
      <c r="K399"/>
      <c r="M399" s="15"/>
      <c r="N399" s="14"/>
      <c r="O399"/>
      <c r="Q399" s="15"/>
      <c r="R399" s="14"/>
      <c r="S399"/>
      <c r="U399" s="15"/>
      <c r="V399" s="14"/>
      <c r="W399"/>
      <c r="Y399" s="15"/>
      <c r="Z399" s="14"/>
      <c r="AA399"/>
      <c r="AC399" s="15"/>
      <c r="AD399" s="14"/>
      <c r="AE399"/>
    </row>
    <row r="400" spans="6:31" x14ac:dyDescent="0.35">
      <c r="F400" s="14"/>
      <c r="G400"/>
      <c r="H400" s="3"/>
      <c r="I400" s="15"/>
      <c r="J400" s="14"/>
      <c r="K400"/>
      <c r="M400" s="15"/>
      <c r="N400" s="14"/>
      <c r="O400"/>
      <c r="Q400" s="15"/>
      <c r="R400" s="14"/>
      <c r="S400"/>
      <c r="U400" s="15"/>
      <c r="V400" s="14"/>
      <c r="W400"/>
      <c r="Y400" s="15"/>
      <c r="Z400" s="14"/>
      <c r="AA400"/>
      <c r="AC400" s="15"/>
      <c r="AD400" s="14"/>
      <c r="AE400"/>
    </row>
    <row r="401" spans="6:31" x14ac:dyDescent="0.35">
      <c r="F401" s="14"/>
      <c r="G401"/>
      <c r="H401" s="3"/>
      <c r="I401" s="15"/>
      <c r="J401" s="14"/>
      <c r="K401"/>
      <c r="M401" s="15"/>
      <c r="N401" s="14"/>
      <c r="O401"/>
      <c r="Q401" s="15"/>
      <c r="R401" s="14"/>
      <c r="S401"/>
      <c r="U401" s="15"/>
      <c r="V401" s="14"/>
      <c r="W401"/>
      <c r="Y401" s="15"/>
      <c r="Z401" s="14"/>
      <c r="AA401"/>
      <c r="AC401" s="15"/>
      <c r="AD401" s="14"/>
      <c r="AE401"/>
    </row>
    <row r="402" spans="6:31" x14ac:dyDescent="0.35">
      <c r="F402" s="14"/>
      <c r="G402"/>
      <c r="H402" s="3"/>
      <c r="I402" s="15"/>
      <c r="J402" s="14"/>
      <c r="K402"/>
      <c r="M402" s="15"/>
      <c r="N402" s="14"/>
      <c r="O402"/>
      <c r="Q402" s="15"/>
      <c r="R402" s="14"/>
      <c r="S402"/>
      <c r="U402" s="15"/>
      <c r="V402" s="14"/>
      <c r="W402"/>
      <c r="Y402" s="15"/>
      <c r="Z402" s="14"/>
      <c r="AA402"/>
      <c r="AC402" s="15"/>
      <c r="AD402" s="14"/>
      <c r="AE402"/>
    </row>
    <row r="403" spans="6:31" x14ac:dyDescent="0.35">
      <c r="F403" s="14"/>
      <c r="G403"/>
      <c r="H403" s="3"/>
      <c r="I403" s="15"/>
      <c r="J403" s="14"/>
      <c r="K403"/>
      <c r="M403" s="15"/>
      <c r="N403" s="14"/>
      <c r="O403"/>
      <c r="Q403" s="15"/>
      <c r="R403" s="14"/>
      <c r="S403"/>
      <c r="U403" s="15"/>
      <c r="V403" s="14"/>
      <c r="W403"/>
      <c r="Y403" s="15"/>
      <c r="Z403" s="14"/>
      <c r="AA403"/>
      <c r="AC403" s="15"/>
      <c r="AD403" s="14"/>
      <c r="AE403"/>
    </row>
    <row r="404" spans="6:31" x14ac:dyDescent="0.35">
      <c r="F404" s="14"/>
      <c r="G404"/>
      <c r="H404" s="3"/>
      <c r="I404" s="15"/>
      <c r="J404" s="14"/>
      <c r="K404"/>
      <c r="M404" s="15"/>
      <c r="N404" s="14"/>
      <c r="O404"/>
      <c r="Q404" s="15"/>
      <c r="R404" s="14"/>
      <c r="S404"/>
      <c r="U404" s="15"/>
      <c r="V404" s="14"/>
      <c r="W404"/>
      <c r="Y404" s="15"/>
      <c r="Z404" s="14"/>
      <c r="AA404"/>
      <c r="AC404" s="15"/>
      <c r="AD404" s="14"/>
      <c r="AE404"/>
    </row>
    <row r="405" spans="6:31" x14ac:dyDescent="0.35">
      <c r="F405" s="14"/>
      <c r="G405"/>
      <c r="H405" s="3"/>
      <c r="I405" s="15"/>
      <c r="J405" s="14"/>
      <c r="K405"/>
      <c r="M405" s="15"/>
      <c r="N405" s="14"/>
      <c r="O405"/>
      <c r="Q405" s="15"/>
      <c r="R405" s="14"/>
      <c r="S405"/>
      <c r="U405" s="15"/>
      <c r="V405" s="14"/>
      <c r="W405"/>
      <c r="Y405" s="15"/>
      <c r="Z405" s="14"/>
      <c r="AA405"/>
      <c r="AC405" s="15"/>
      <c r="AD405" s="14"/>
      <c r="AE405"/>
    </row>
    <row r="406" spans="6:31" x14ac:dyDescent="0.35">
      <c r="F406" s="14"/>
      <c r="G406"/>
      <c r="H406" s="3"/>
      <c r="I406" s="15"/>
      <c r="J406" s="14"/>
      <c r="K406"/>
      <c r="M406" s="15"/>
      <c r="N406" s="14"/>
      <c r="O406"/>
      <c r="Q406" s="15"/>
      <c r="R406" s="14"/>
      <c r="S406"/>
      <c r="U406" s="15"/>
      <c r="V406" s="14"/>
      <c r="W406"/>
      <c r="Y406" s="15"/>
      <c r="Z406" s="14"/>
      <c r="AA406"/>
      <c r="AC406" s="15"/>
      <c r="AD406" s="14"/>
      <c r="AE406"/>
    </row>
    <row r="407" spans="6:31" x14ac:dyDescent="0.35">
      <c r="F407" s="14"/>
      <c r="G407"/>
      <c r="H407" s="3"/>
      <c r="I407" s="15"/>
      <c r="J407" s="14"/>
      <c r="K407"/>
      <c r="M407" s="15"/>
      <c r="N407" s="14"/>
      <c r="O407"/>
      <c r="Q407" s="15"/>
      <c r="R407" s="14"/>
      <c r="S407"/>
      <c r="U407" s="15"/>
      <c r="V407" s="14"/>
      <c r="W407"/>
      <c r="Y407" s="15"/>
      <c r="Z407" s="14"/>
      <c r="AA407"/>
      <c r="AC407" s="15"/>
      <c r="AD407" s="14"/>
      <c r="AE407"/>
    </row>
    <row r="408" spans="6:31" x14ac:dyDescent="0.35">
      <c r="F408" s="14"/>
      <c r="G408"/>
      <c r="H408" s="3"/>
      <c r="I408" s="15"/>
      <c r="J408" s="14"/>
      <c r="K408"/>
      <c r="M408" s="15"/>
      <c r="N408" s="14"/>
      <c r="O408"/>
      <c r="Q408" s="15"/>
      <c r="R408" s="14"/>
      <c r="S408"/>
      <c r="U408" s="15"/>
      <c r="V408" s="14"/>
      <c r="W408"/>
      <c r="Y408" s="15"/>
      <c r="Z408" s="14"/>
      <c r="AA408"/>
      <c r="AC408" s="15"/>
      <c r="AD408" s="14"/>
      <c r="AE408"/>
    </row>
    <row r="409" spans="6:31" x14ac:dyDescent="0.35">
      <c r="F409" s="14"/>
      <c r="G409"/>
      <c r="H409" s="3"/>
      <c r="I409" s="15"/>
      <c r="J409" s="14"/>
      <c r="K409"/>
      <c r="M409" s="15"/>
      <c r="N409" s="14"/>
      <c r="O409"/>
      <c r="Q409" s="15"/>
      <c r="R409" s="14"/>
      <c r="S409"/>
      <c r="U409" s="15"/>
      <c r="V409" s="14"/>
      <c r="W409"/>
      <c r="Y409" s="15"/>
      <c r="Z409" s="14"/>
      <c r="AA409"/>
      <c r="AC409" s="15"/>
      <c r="AD409" s="14"/>
      <c r="AE409"/>
    </row>
    <row r="410" spans="6:31" x14ac:dyDescent="0.35">
      <c r="F410" s="14"/>
      <c r="G410"/>
      <c r="H410" s="3"/>
      <c r="I410" s="15"/>
      <c r="J410" s="14"/>
      <c r="K410"/>
      <c r="M410" s="15"/>
      <c r="N410" s="14"/>
      <c r="O410"/>
      <c r="Q410" s="15"/>
      <c r="R410" s="14"/>
      <c r="S410"/>
      <c r="U410" s="15"/>
      <c r="V410" s="14"/>
      <c r="W410"/>
      <c r="Y410" s="15"/>
      <c r="Z410" s="14"/>
      <c r="AA410"/>
      <c r="AC410" s="15"/>
      <c r="AD410" s="14"/>
      <c r="AE410"/>
    </row>
    <row r="411" spans="6:31" x14ac:dyDescent="0.35">
      <c r="F411" s="14"/>
      <c r="G411"/>
      <c r="H411" s="3"/>
      <c r="I411" s="15"/>
      <c r="J411" s="14"/>
      <c r="K411"/>
      <c r="M411" s="15"/>
      <c r="N411" s="14"/>
      <c r="O411"/>
      <c r="Q411" s="15"/>
      <c r="R411" s="14"/>
      <c r="S411"/>
      <c r="U411" s="15"/>
      <c r="V411" s="14"/>
      <c r="W411"/>
      <c r="Y411" s="15"/>
      <c r="Z411" s="14"/>
      <c r="AA411"/>
      <c r="AC411" s="15"/>
      <c r="AD411" s="14"/>
      <c r="AE411"/>
    </row>
    <row r="412" spans="6:31" x14ac:dyDescent="0.35">
      <c r="F412" s="14"/>
      <c r="G412"/>
      <c r="H412" s="3"/>
      <c r="I412" s="15"/>
      <c r="J412" s="14"/>
      <c r="K412"/>
      <c r="M412" s="15"/>
      <c r="N412" s="14"/>
      <c r="O412"/>
      <c r="Q412" s="15"/>
      <c r="R412" s="14"/>
      <c r="S412"/>
      <c r="U412" s="15"/>
      <c r="V412" s="14"/>
      <c r="W412"/>
      <c r="Y412" s="15"/>
      <c r="Z412" s="14"/>
      <c r="AA412"/>
      <c r="AC412" s="15"/>
      <c r="AD412" s="14"/>
      <c r="AE412"/>
    </row>
    <row r="413" spans="6:31" x14ac:dyDescent="0.35">
      <c r="F413" s="14"/>
      <c r="G413"/>
      <c r="H413" s="3"/>
      <c r="I413" s="15"/>
      <c r="J413" s="14"/>
      <c r="K413"/>
      <c r="M413" s="15"/>
      <c r="N413" s="14"/>
      <c r="O413"/>
      <c r="Q413" s="15"/>
      <c r="R413" s="14"/>
      <c r="S413"/>
      <c r="U413" s="15"/>
      <c r="V413" s="14"/>
      <c r="W413"/>
      <c r="Y413" s="15"/>
      <c r="Z413" s="14"/>
      <c r="AA413"/>
      <c r="AC413" s="15"/>
      <c r="AD413" s="14"/>
      <c r="AE413"/>
    </row>
    <row r="414" spans="6:31" x14ac:dyDescent="0.35">
      <c r="F414" s="14"/>
      <c r="G414"/>
      <c r="H414" s="3"/>
      <c r="I414" s="15"/>
      <c r="J414" s="14"/>
      <c r="K414"/>
      <c r="M414" s="15"/>
      <c r="N414" s="14"/>
      <c r="O414"/>
      <c r="Q414" s="15"/>
      <c r="R414" s="14"/>
      <c r="S414"/>
      <c r="U414" s="15"/>
      <c r="V414" s="14"/>
      <c r="W414"/>
      <c r="Y414" s="15"/>
      <c r="Z414" s="14"/>
      <c r="AA414"/>
      <c r="AC414" s="15"/>
      <c r="AD414" s="14"/>
      <c r="AE414"/>
    </row>
    <row r="415" spans="6:31" x14ac:dyDescent="0.35">
      <c r="F415" s="14"/>
      <c r="G415"/>
      <c r="H415" s="3"/>
      <c r="I415" s="15"/>
      <c r="J415" s="14"/>
      <c r="K415"/>
      <c r="M415" s="15"/>
      <c r="N415" s="14"/>
      <c r="O415"/>
      <c r="Q415" s="15"/>
      <c r="R415" s="14"/>
      <c r="S415"/>
      <c r="U415" s="15"/>
      <c r="V415" s="14"/>
      <c r="W415"/>
      <c r="Y415" s="15"/>
      <c r="Z415" s="14"/>
      <c r="AA415"/>
      <c r="AC415" s="15"/>
      <c r="AD415" s="14"/>
      <c r="AE415"/>
    </row>
    <row r="416" spans="6:31" x14ac:dyDescent="0.35">
      <c r="F416" s="14"/>
      <c r="G416"/>
      <c r="H416" s="3"/>
      <c r="I416" s="15"/>
      <c r="J416" s="14"/>
      <c r="K416"/>
      <c r="M416" s="15"/>
      <c r="N416" s="14"/>
      <c r="O416"/>
      <c r="Q416" s="15"/>
      <c r="R416" s="14"/>
      <c r="S416"/>
      <c r="U416" s="15"/>
      <c r="V416" s="14"/>
      <c r="W416"/>
      <c r="Y416" s="15"/>
      <c r="Z416" s="14"/>
      <c r="AA416"/>
      <c r="AC416" s="15"/>
      <c r="AD416" s="14"/>
      <c r="AE416"/>
    </row>
    <row r="417" spans="6:31" x14ac:dyDescent="0.35">
      <c r="F417" s="14"/>
      <c r="G417"/>
      <c r="H417" s="3"/>
      <c r="I417" s="15"/>
      <c r="J417" s="14"/>
      <c r="K417"/>
      <c r="M417" s="15"/>
      <c r="N417" s="14"/>
      <c r="O417"/>
      <c r="Q417" s="15"/>
      <c r="R417" s="14"/>
      <c r="S417"/>
      <c r="U417" s="15"/>
      <c r="V417" s="14"/>
      <c r="W417"/>
      <c r="Y417" s="15"/>
      <c r="Z417" s="14"/>
      <c r="AA417"/>
      <c r="AC417" s="15"/>
      <c r="AD417" s="14"/>
      <c r="AE417"/>
    </row>
    <row r="418" spans="6:31" x14ac:dyDescent="0.35">
      <c r="F418" s="14"/>
      <c r="G418"/>
      <c r="H418" s="3"/>
      <c r="I418" s="15"/>
      <c r="J418" s="14"/>
      <c r="K418"/>
      <c r="M418" s="15"/>
      <c r="N418" s="14"/>
      <c r="O418"/>
      <c r="Q418" s="15"/>
      <c r="R418" s="14"/>
      <c r="S418"/>
      <c r="U418" s="15"/>
      <c r="V418" s="14"/>
      <c r="W418"/>
      <c r="Y418" s="15"/>
      <c r="Z418" s="14"/>
      <c r="AA418"/>
      <c r="AC418" s="15"/>
      <c r="AD418" s="14"/>
      <c r="AE418"/>
    </row>
    <row r="419" spans="6:31" x14ac:dyDescent="0.35">
      <c r="F419" s="14"/>
      <c r="G419"/>
      <c r="H419" s="3"/>
      <c r="I419" s="15"/>
      <c r="J419" s="14"/>
      <c r="K419"/>
      <c r="M419" s="15"/>
      <c r="N419" s="14"/>
      <c r="O419"/>
      <c r="Q419" s="15"/>
      <c r="R419" s="14"/>
      <c r="S419"/>
      <c r="U419" s="15"/>
      <c r="V419" s="14"/>
      <c r="W419"/>
      <c r="Y419" s="15"/>
      <c r="Z419" s="14"/>
      <c r="AA419"/>
      <c r="AC419" s="15"/>
      <c r="AD419" s="14"/>
      <c r="AE419"/>
    </row>
    <row r="420" spans="6:31" x14ac:dyDescent="0.35">
      <c r="F420" s="14"/>
      <c r="G420"/>
      <c r="H420" s="3"/>
      <c r="I420" s="15"/>
      <c r="J420" s="14"/>
      <c r="K420"/>
      <c r="M420" s="15"/>
      <c r="N420" s="14"/>
      <c r="O420"/>
      <c r="Q420" s="15"/>
      <c r="R420" s="14"/>
      <c r="S420"/>
      <c r="U420" s="15"/>
      <c r="V420" s="14"/>
      <c r="W420"/>
      <c r="Y420" s="15"/>
      <c r="Z420" s="14"/>
      <c r="AA420"/>
      <c r="AC420" s="15"/>
      <c r="AD420" s="14"/>
      <c r="AE420"/>
    </row>
    <row r="421" spans="6:31" x14ac:dyDescent="0.35">
      <c r="F421" s="14"/>
      <c r="G421"/>
      <c r="H421" s="3"/>
      <c r="I421" s="15"/>
      <c r="J421" s="14"/>
      <c r="K421"/>
      <c r="M421" s="15"/>
      <c r="N421" s="14"/>
      <c r="O421"/>
      <c r="Q421" s="15"/>
      <c r="R421" s="14"/>
      <c r="S421"/>
      <c r="U421" s="15"/>
      <c r="V421" s="14"/>
      <c r="W421"/>
      <c r="Y421" s="15"/>
      <c r="Z421" s="14"/>
      <c r="AA421"/>
      <c r="AC421" s="15"/>
      <c r="AD421" s="14"/>
      <c r="AE421"/>
    </row>
    <row r="422" spans="6:31" x14ac:dyDescent="0.35">
      <c r="F422" s="14"/>
      <c r="G422"/>
      <c r="H422" s="3"/>
      <c r="I422" s="15"/>
      <c r="J422" s="14"/>
      <c r="K422"/>
      <c r="M422" s="15"/>
      <c r="N422" s="14"/>
      <c r="O422"/>
      <c r="Q422" s="15"/>
      <c r="R422" s="14"/>
      <c r="S422"/>
      <c r="U422" s="15"/>
      <c r="V422" s="14"/>
      <c r="W422"/>
      <c r="Y422" s="15"/>
      <c r="Z422" s="14"/>
      <c r="AA422"/>
      <c r="AC422" s="15"/>
      <c r="AD422" s="14"/>
      <c r="AE422"/>
    </row>
    <row r="423" spans="6:31" x14ac:dyDescent="0.35">
      <c r="F423" s="14"/>
      <c r="G423"/>
      <c r="H423" s="3"/>
      <c r="I423" s="15"/>
      <c r="J423" s="14"/>
      <c r="K423"/>
      <c r="M423" s="15"/>
      <c r="N423" s="14"/>
      <c r="O423"/>
      <c r="Q423" s="15"/>
      <c r="R423" s="14"/>
      <c r="S423"/>
      <c r="U423" s="15"/>
      <c r="V423" s="14"/>
      <c r="W423"/>
      <c r="Y423" s="15"/>
      <c r="Z423" s="14"/>
      <c r="AA423"/>
      <c r="AC423" s="15"/>
      <c r="AD423" s="14"/>
      <c r="AE423"/>
    </row>
    <row r="424" spans="6:31" x14ac:dyDescent="0.35">
      <c r="F424" s="14"/>
      <c r="G424"/>
      <c r="H424" s="3"/>
      <c r="I424" s="15"/>
      <c r="J424" s="14"/>
      <c r="K424"/>
      <c r="M424" s="15"/>
      <c r="N424" s="14"/>
      <c r="O424"/>
      <c r="Q424" s="15"/>
      <c r="R424" s="14"/>
      <c r="S424"/>
      <c r="U424" s="15"/>
      <c r="V424" s="14"/>
      <c r="W424"/>
      <c r="Y424" s="15"/>
      <c r="Z424" s="14"/>
      <c r="AA424"/>
      <c r="AC424" s="15"/>
      <c r="AD424" s="14"/>
      <c r="AE424"/>
    </row>
    <row r="425" spans="6:31" x14ac:dyDescent="0.35">
      <c r="F425" s="14"/>
      <c r="G425"/>
      <c r="H425" s="3"/>
      <c r="I425" s="15"/>
      <c r="J425" s="14"/>
      <c r="K425"/>
      <c r="M425" s="15"/>
      <c r="N425" s="14"/>
      <c r="O425"/>
      <c r="Q425" s="15"/>
      <c r="R425" s="14"/>
      <c r="S425"/>
      <c r="U425" s="15"/>
      <c r="V425" s="14"/>
      <c r="W425"/>
      <c r="Y425" s="15"/>
      <c r="Z425" s="14"/>
      <c r="AA425"/>
      <c r="AC425" s="15"/>
      <c r="AD425" s="14"/>
      <c r="AE425"/>
    </row>
    <row r="426" spans="6:31" x14ac:dyDescent="0.35">
      <c r="F426" s="14"/>
      <c r="G426"/>
      <c r="H426" s="3"/>
      <c r="I426" s="15"/>
      <c r="J426" s="14"/>
      <c r="K426"/>
      <c r="M426" s="15"/>
      <c r="N426" s="14"/>
      <c r="O426"/>
      <c r="Q426" s="15"/>
      <c r="R426" s="14"/>
      <c r="S426"/>
      <c r="U426" s="15"/>
      <c r="V426" s="14"/>
      <c r="W426"/>
      <c r="Y426" s="15"/>
      <c r="Z426" s="14"/>
      <c r="AA426"/>
      <c r="AC426" s="15"/>
      <c r="AD426" s="14"/>
      <c r="AE426"/>
    </row>
    <row r="427" spans="6:31" x14ac:dyDescent="0.35">
      <c r="F427" s="14"/>
      <c r="G427"/>
      <c r="H427" s="3"/>
      <c r="I427" s="15"/>
      <c r="J427" s="14"/>
      <c r="K427"/>
      <c r="M427" s="15"/>
      <c r="N427" s="14"/>
      <c r="O427"/>
      <c r="Q427" s="15"/>
      <c r="R427" s="14"/>
      <c r="S427"/>
      <c r="U427" s="15"/>
      <c r="V427" s="14"/>
      <c r="W427"/>
      <c r="Y427" s="15"/>
      <c r="Z427" s="14"/>
      <c r="AA427"/>
      <c r="AC427" s="15"/>
      <c r="AD427" s="14"/>
      <c r="AE427"/>
    </row>
    <row r="428" spans="6:31" x14ac:dyDescent="0.35">
      <c r="F428" s="14"/>
      <c r="G428"/>
      <c r="H428" s="3"/>
      <c r="I428" s="15"/>
      <c r="J428" s="14"/>
      <c r="K428"/>
      <c r="M428" s="15"/>
      <c r="N428" s="14"/>
      <c r="O428"/>
      <c r="Q428" s="15"/>
      <c r="R428" s="14"/>
      <c r="S428"/>
      <c r="U428" s="15"/>
      <c r="V428" s="14"/>
      <c r="W428"/>
      <c r="Y428" s="15"/>
      <c r="Z428" s="14"/>
      <c r="AA428"/>
      <c r="AC428" s="15"/>
      <c r="AD428" s="14"/>
      <c r="AE428"/>
    </row>
    <row r="429" spans="6:31" x14ac:dyDescent="0.35">
      <c r="F429" s="14"/>
      <c r="G429"/>
      <c r="H429" s="3"/>
      <c r="I429" s="15"/>
      <c r="J429" s="14"/>
      <c r="K429"/>
      <c r="M429" s="15"/>
      <c r="N429" s="14"/>
      <c r="O429"/>
      <c r="Q429" s="15"/>
      <c r="R429" s="14"/>
      <c r="S429"/>
      <c r="U429" s="15"/>
      <c r="V429" s="14"/>
      <c r="W429"/>
      <c r="Y429" s="15"/>
      <c r="Z429" s="14"/>
      <c r="AA429"/>
      <c r="AC429" s="15"/>
      <c r="AD429" s="14"/>
      <c r="AE429"/>
    </row>
    <row r="430" spans="6:31" x14ac:dyDescent="0.35">
      <c r="F430" s="14"/>
      <c r="G430"/>
      <c r="H430" s="3"/>
      <c r="I430" s="15"/>
      <c r="J430" s="14"/>
      <c r="K430"/>
      <c r="M430" s="15"/>
      <c r="N430" s="14"/>
      <c r="O430"/>
      <c r="Q430" s="15"/>
      <c r="R430" s="14"/>
      <c r="S430"/>
      <c r="U430" s="15"/>
      <c r="V430" s="14"/>
      <c r="W430"/>
      <c r="Y430" s="15"/>
      <c r="Z430" s="14"/>
      <c r="AA430"/>
      <c r="AC430" s="15"/>
      <c r="AD430" s="14"/>
      <c r="AE430"/>
    </row>
    <row r="431" spans="6:31" x14ac:dyDescent="0.35">
      <c r="F431" s="14"/>
      <c r="G431"/>
      <c r="H431" s="3"/>
      <c r="I431" s="15"/>
      <c r="J431" s="14"/>
      <c r="K431"/>
      <c r="M431" s="15"/>
      <c r="N431" s="14"/>
      <c r="O431"/>
      <c r="Q431" s="15"/>
      <c r="R431" s="14"/>
      <c r="S431"/>
      <c r="U431" s="15"/>
      <c r="V431" s="14"/>
      <c r="W431"/>
      <c r="Y431" s="15"/>
      <c r="Z431" s="14"/>
      <c r="AA431"/>
      <c r="AC431" s="15"/>
      <c r="AD431" s="14"/>
      <c r="AE431"/>
    </row>
    <row r="432" spans="6:31" x14ac:dyDescent="0.35">
      <c r="F432" s="14"/>
      <c r="G432"/>
      <c r="H432" s="3"/>
      <c r="I432" s="15"/>
      <c r="J432" s="14"/>
      <c r="K432"/>
      <c r="M432" s="15"/>
      <c r="N432" s="14"/>
      <c r="O432"/>
      <c r="Q432" s="15"/>
      <c r="R432" s="14"/>
      <c r="S432"/>
      <c r="U432" s="15"/>
      <c r="V432" s="14"/>
      <c r="W432"/>
      <c r="Y432" s="15"/>
      <c r="Z432" s="14"/>
      <c r="AA432"/>
      <c r="AC432" s="15"/>
      <c r="AD432" s="14"/>
      <c r="AE432"/>
    </row>
    <row r="433" spans="6:31" x14ac:dyDescent="0.35">
      <c r="F433" s="14"/>
      <c r="G433"/>
      <c r="H433" s="3"/>
      <c r="I433" s="15"/>
      <c r="J433" s="14"/>
      <c r="K433"/>
      <c r="M433" s="15"/>
      <c r="N433" s="14"/>
      <c r="O433"/>
      <c r="Q433" s="15"/>
      <c r="R433" s="14"/>
      <c r="S433"/>
      <c r="U433" s="15"/>
      <c r="V433" s="14"/>
      <c r="W433"/>
      <c r="Y433" s="15"/>
      <c r="Z433" s="14"/>
      <c r="AA433"/>
      <c r="AC433" s="15"/>
      <c r="AD433" s="14"/>
      <c r="AE433"/>
    </row>
    <row r="434" spans="6:31" x14ac:dyDescent="0.35">
      <c r="F434" s="14"/>
      <c r="G434"/>
      <c r="H434" s="3"/>
      <c r="I434" s="15"/>
      <c r="J434" s="14"/>
      <c r="K434"/>
      <c r="M434" s="15"/>
      <c r="N434" s="14"/>
      <c r="O434"/>
      <c r="Q434" s="15"/>
      <c r="R434" s="14"/>
      <c r="S434"/>
      <c r="U434" s="15"/>
      <c r="V434" s="14"/>
      <c r="W434"/>
      <c r="Y434" s="15"/>
      <c r="Z434" s="14"/>
      <c r="AA434"/>
      <c r="AC434" s="15"/>
      <c r="AD434" s="14"/>
      <c r="AE434"/>
    </row>
    <row r="435" spans="6:31" x14ac:dyDescent="0.35">
      <c r="F435" s="14"/>
      <c r="G435"/>
      <c r="H435" s="3"/>
      <c r="I435" s="15"/>
      <c r="J435" s="14"/>
      <c r="K435"/>
      <c r="M435" s="15"/>
      <c r="N435" s="14"/>
      <c r="O435"/>
      <c r="Q435" s="15"/>
      <c r="R435" s="14"/>
      <c r="S435"/>
      <c r="U435" s="15"/>
      <c r="V435" s="14"/>
      <c r="W435"/>
      <c r="Y435" s="15"/>
      <c r="Z435" s="14"/>
      <c r="AA435"/>
      <c r="AC435" s="15"/>
      <c r="AD435" s="14"/>
      <c r="AE435"/>
    </row>
    <row r="436" spans="6:31" x14ac:dyDescent="0.35">
      <c r="F436" s="14"/>
      <c r="G436"/>
      <c r="H436" s="3"/>
      <c r="I436" s="15"/>
      <c r="J436" s="14"/>
      <c r="K436"/>
      <c r="M436" s="15"/>
      <c r="N436" s="14"/>
      <c r="O436"/>
      <c r="Q436" s="15"/>
      <c r="R436" s="14"/>
      <c r="S436"/>
      <c r="U436" s="15"/>
      <c r="V436" s="14"/>
      <c r="W436"/>
      <c r="Y436" s="15"/>
      <c r="Z436" s="14"/>
      <c r="AA436"/>
      <c r="AC436" s="15"/>
      <c r="AD436" s="14"/>
      <c r="AE436"/>
    </row>
    <row r="437" spans="6:31" x14ac:dyDescent="0.35">
      <c r="F437" s="14"/>
      <c r="G437"/>
      <c r="H437" s="3"/>
      <c r="I437" s="15"/>
      <c r="J437" s="14"/>
      <c r="K437"/>
      <c r="M437" s="15"/>
      <c r="N437" s="14"/>
      <c r="O437"/>
      <c r="Q437" s="15"/>
      <c r="R437" s="14"/>
      <c r="S437"/>
      <c r="U437" s="15"/>
      <c r="V437" s="14"/>
      <c r="W437"/>
      <c r="Y437" s="15"/>
      <c r="Z437" s="14"/>
      <c r="AA437"/>
      <c r="AC437" s="15"/>
      <c r="AD437" s="14"/>
      <c r="AE437"/>
    </row>
    <row r="438" spans="6:31" x14ac:dyDescent="0.35">
      <c r="F438" s="14"/>
      <c r="G438"/>
      <c r="H438" s="3"/>
      <c r="I438" s="15"/>
      <c r="J438" s="14"/>
      <c r="K438"/>
      <c r="M438" s="15"/>
      <c r="N438" s="14"/>
      <c r="O438"/>
      <c r="Q438" s="15"/>
      <c r="R438" s="14"/>
      <c r="S438"/>
      <c r="U438" s="15"/>
      <c r="V438" s="14"/>
      <c r="W438"/>
      <c r="Y438" s="15"/>
      <c r="Z438" s="14"/>
      <c r="AA438"/>
      <c r="AC438" s="15"/>
      <c r="AD438" s="14"/>
      <c r="AE438"/>
    </row>
    <row r="439" spans="6:31" x14ac:dyDescent="0.35">
      <c r="F439" s="14"/>
      <c r="G439"/>
      <c r="H439" s="3"/>
      <c r="I439" s="15"/>
      <c r="J439" s="14"/>
      <c r="K439"/>
      <c r="M439" s="15"/>
      <c r="N439" s="14"/>
      <c r="O439"/>
      <c r="Q439" s="15"/>
      <c r="R439" s="14"/>
      <c r="S439"/>
      <c r="U439" s="15"/>
      <c r="V439" s="14"/>
      <c r="W439"/>
      <c r="Y439" s="15"/>
      <c r="Z439" s="14"/>
      <c r="AA439"/>
      <c r="AC439" s="15"/>
      <c r="AD439" s="14"/>
      <c r="AE439"/>
    </row>
    <row r="440" spans="6:31" x14ac:dyDescent="0.35">
      <c r="F440" s="14"/>
      <c r="G440"/>
      <c r="H440" s="3"/>
      <c r="I440" s="15"/>
      <c r="J440" s="14"/>
      <c r="K440"/>
      <c r="M440" s="15"/>
      <c r="N440" s="14"/>
      <c r="O440"/>
      <c r="Q440" s="15"/>
      <c r="R440" s="14"/>
      <c r="S440"/>
      <c r="U440" s="15"/>
      <c r="V440" s="14"/>
      <c r="W440"/>
      <c r="Y440" s="15"/>
      <c r="Z440" s="14"/>
      <c r="AA440"/>
      <c r="AC440" s="15"/>
      <c r="AD440" s="14"/>
      <c r="AE440"/>
    </row>
    <row r="441" spans="6:31" x14ac:dyDescent="0.35">
      <c r="F441" s="14"/>
      <c r="G441"/>
      <c r="H441" s="3"/>
      <c r="I441" s="15"/>
      <c r="J441" s="14"/>
      <c r="K441"/>
      <c r="M441" s="15"/>
      <c r="N441" s="14"/>
      <c r="O441"/>
      <c r="Q441" s="15"/>
      <c r="R441" s="14"/>
      <c r="S441"/>
      <c r="U441" s="15"/>
      <c r="V441" s="14"/>
      <c r="W441"/>
      <c r="Y441" s="15"/>
      <c r="Z441" s="14"/>
      <c r="AA441"/>
      <c r="AC441" s="15"/>
      <c r="AD441" s="14"/>
      <c r="AE441"/>
    </row>
    <row r="442" spans="6:31" x14ac:dyDescent="0.35">
      <c r="F442" s="14"/>
      <c r="G442"/>
      <c r="H442" s="3"/>
      <c r="I442" s="15"/>
      <c r="J442" s="14"/>
      <c r="K442"/>
      <c r="M442" s="15"/>
      <c r="N442" s="14"/>
      <c r="O442"/>
      <c r="Q442" s="15"/>
      <c r="R442" s="14"/>
      <c r="S442"/>
      <c r="U442" s="15"/>
      <c r="V442" s="14"/>
      <c r="W442"/>
      <c r="Y442" s="15"/>
      <c r="Z442" s="14"/>
      <c r="AA442"/>
      <c r="AC442" s="15"/>
      <c r="AD442" s="14"/>
      <c r="AE442"/>
    </row>
    <row r="443" spans="6:31" x14ac:dyDescent="0.35">
      <c r="F443" s="14"/>
      <c r="G443"/>
      <c r="H443" s="3"/>
      <c r="I443" s="15"/>
      <c r="J443" s="14"/>
      <c r="K443"/>
      <c r="M443" s="15"/>
      <c r="N443" s="14"/>
      <c r="O443"/>
      <c r="Q443" s="15"/>
      <c r="R443" s="14"/>
      <c r="S443"/>
      <c r="U443" s="15"/>
      <c r="V443" s="14"/>
      <c r="W443"/>
      <c r="Y443" s="15"/>
      <c r="Z443" s="14"/>
      <c r="AA443"/>
      <c r="AC443" s="15"/>
      <c r="AD443" s="14"/>
      <c r="AE443"/>
    </row>
    <row r="444" spans="6:31" x14ac:dyDescent="0.35">
      <c r="F444" s="14"/>
      <c r="G444"/>
      <c r="H444" s="3"/>
      <c r="I444" s="15"/>
      <c r="J444" s="14"/>
      <c r="K444"/>
      <c r="M444" s="15"/>
      <c r="N444" s="14"/>
      <c r="O444"/>
      <c r="Q444" s="15"/>
      <c r="R444" s="14"/>
      <c r="S444"/>
      <c r="U444" s="15"/>
      <c r="V444" s="14"/>
      <c r="W444"/>
      <c r="Y444" s="15"/>
      <c r="Z444" s="14"/>
      <c r="AA444"/>
      <c r="AC444" s="15"/>
      <c r="AD444" s="14"/>
      <c r="AE444"/>
    </row>
    <row r="445" spans="6:31" x14ac:dyDescent="0.35">
      <c r="F445" s="14"/>
      <c r="G445"/>
      <c r="H445" s="3"/>
      <c r="I445" s="15"/>
      <c r="J445" s="14"/>
      <c r="K445"/>
      <c r="M445" s="15"/>
      <c r="N445" s="14"/>
      <c r="O445"/>
      <c r="Q445" s="15"/>
      <c r="R445" s="14"/>
      <c r="S445"/>
      <c r="U445" s="15"/>
      <c r="V445" s="14"/>
      <c r="W445"/>
      <c r="Y445" s="15"/>
      <c r="Z445" s="14"/>
      <c r="AA445"/>
      <c r="AC445" s="15"/>
      <c r="AD445" s="14"/>
      <c r="AE445"/>
    </row>
    <row r="446" spans="6:31" x14ac:dyDescent="0.35">
      <c r="F446" s="14"/>
      <c r="G446"/>
      <c r="H446" s="3"/>
      <c r="I446" s="15"/>
      <c r="J446" s="14"/>
      <c r="K446"/>
      <c r="M446" s="15"/>
      <c r="N446" s="14"/>
      <c r="O446"/>
      <c r="Q446" s="15"/>
      <c r="R446" s="14"/>
      <c r="S446"/>
      <c r="U446" s="15"/>
      <c r="V446" s="14"/>
      <c r="W446"/>
      <c r="Y446" s="15"/>
      <c r="Z446" s="14"/>
      <c r="AA446"/>
      <c r="AC446" s="15"/>
      <c r="AD446" s="14"/>
      <c r="AE446"/>
    </row>
    <row r="447" spans="6:31" x14ac:dyDescent="0.35">
      <c r="F447" s="14"/>
      <c r="G447"/>
      <c r="H447" s="3"/>
      <c r="I447" s="15"/>
      <c r="J447" s="14"/>
      <c r="K447"/>
      <c r="M447" s="15"/>
      <c r="N447" s="14"/>
      <c r="O447"/>
      <c r="Q447" s="15"/>
      <c r="R447" s="14"/>
      <c r="S447"/>
      <c r="U447" s="15"/>
      <c r="V447" s="14"/>
      <c r="W447"/>
      <c r="Y447" s="15"/>
      <c r="Z447" s="14"/>
      <c r="AA447"/>
      <c r="AC447" s="15"/>
      <c r="AD447" s="14"/>
      <c r="AE447"/>
    </row>
    <row r="448" spans="6:31" x14ac:dyDescent="0.35">
      <c r="F448" s="14"/>
      <c r="G448"/>
      <c r="H448" s="3"/>
      <c r="I448" s="15"/>
      <c r="J448" s="14"/>
      <c r="K448"/>
      <c r="M448" s="15"/>
      <c r="N448" s="14"/>
      <c r="O448"/>
      <c r="Q448" s="15"/>
      <c r="R448" s="14"/>
      <c r="S448"/>
      <c r="U448" s="15"/>
      <c r="V448" s="14"/>
      <c r="W448"/>
      <c r="Y448" s="15"/>
      <c r="Z448" s="14"/>
      <c r="AA448"/>
      <c r="AC448" s="15"/>
      <c r="AD448" s="14"/>
      <c r="AE448"/>
    </row>
    <row r="449" spans="6:31" x14ac:dyDescent="0.35">
      <c r="F449" s="14"/>
      <c r="G449"/>
      <c r="H449" s="3"/>
      <c r="I449" s="15"/>
      <c r="J449" s="14"/>
      <c r="K449"/>
      <c r="M449" s="15"/>
      <c r="N449" s="14"/>
      <c r="O449"/>
      <c r="Q449" s="15"/>
      <c r="R449" s="14"/>
      <c r="S449"/>
      <c r="U449" s="15"/>
      <c r="V449" s="14"/>
      <c r="W449"/>
      <c r="Y449" s="15"/>
      <c r="Z449" s="14"/>
      <c r="AA449"/>
      <c r="AC449" s="15"/>
      <c r="AD449" s="14"/>
      <c r="AE449"/>
    </row>
    <row r="450" spans="6:31" x14ac:dyDescent="0.35">
      <c r="F450" s="14"/>
      <c r="G450"/>
      <c r="H450" s="3"/>
      <c r="I450" s="15"/>
      <c r="J450" s="14"/>
      <c r="K450"/>
      <c r="M450" s="15"/>
      <c r="N450" s="14"/>
      <c r="O450"/>
      <c r="Q450" s="15"/>
      <c r="R450" s="14"/>
      <c r="S450"/>
      <c r="U450" s="15"/>
      <c r="V450" s="14"/>
      <c r="W450"/>
      <c r="Y450" s="15"/>
      <c r="Z450" s="14"/>
      <c r="AA450"/>
      <c r="AC450" s="15"/>
      <c r="AD450" s="14"/>
      <c r="AE450"/>
    </row>
    <row r="451" spans="6:31" x14ac:dyDescent="0.35">
      <c r="F451" s="14"/>
      <c r="G451"/>
      <c r="H451" s="3"/>
      <c r="I451" s="15"/>
      <c r="J451" s="14"/>
      <c r="K451"/>
      <c r="M451" s="15"/>
      <c r="N451" s="14"/>
      <c r="O451"/>
      <c r="Q451" s="15"/>
      <c r="R451" s="14"/>
      <c r="S451"/>
      <c r="U451" s="15"/>
      <c r="V451" s="14"/>
      <c r="W451"/>
      <c r="Y451" s="15"/>
      <c r="Z451" s="14"/>
      <c r="AA451"/>
      <c r="AC451" s="15"/>
      <c r="AD451" s="14"/>
      <c r="AE451"/>
    </row>
    <row r="452" spans="6:31" x14ac:dyDescent="0.35">
      <c r="F452" s="14"/>
      <c r="G452"/>
      <c r="H452" s="3"/>
      <c r="I452" s="15"/>
      <c r="J452" s="14"/>
      <c r="K452"/>
      <c r="M452" s="15"/>
      <c r="N452" s="14"/>
      <c r="O452"/>
      <c r="Q452" s="15"/>
      <c r="R452" s="14"/>
      <c r="S452"/>
      <c r="U452" s="15"/>
      <c r="V452" s="14"/>
      <c r="W452"/>
      <c r="Y452" s="15"/>
      <c r="Z452" s="14"/>
      <c r="AA452"/>
      <c r="AC452" s="15"/>
      <c r="AD452" s="14"/>
      <c r="AE452"/>
    </row>
    <row r="453" spans="6:31" x14ac:dyDescent="0.35">
      <c r="F453" s="14"/>
      <c r="G453"/>
      <c r="H453" s="3"/>
      <c r="I453" s="15"/>
      <c r="J453" s="14"/>
      <c r="K453"/>
      <c r="M453" s="15"/>
      <c r="N453" s="14"/>
      <c r="O453"/>
      <c r="Q453" s="15"/>
      <c r="R453" s="14"/>
      <c r="S453"/>
      <c r="U453" s="15"/>
      <c r="V453" s="14"/>
      <c r="W453"/>
      <c r="Y453" s="15"/>
      <c r="Z453" s="14"/>
      <c r="AA453"/>
      <c r="AC453" s="15"/>
      <c r="AD453" s="14"/>
      <c r="AE453"/>
    </row>
    <row r="454" spans="6:31" x14ac:dyDescent="0.35">
      <c r="F454" s="14"/>
      <c r="G454"/>
      <c r="H454" s="3"/>
      <c r="I454" s="15"/>
      <c r="J454" s="14"/>
      <c r="K454"/>
      <c r="M454" s="15"/>
      <c r="N454" s="14"/>
      <c r="O454"/>
      <c r="Q454" s="15"/>
      <c r="R454" s="14"/>
      <c r="S454"/>
      <c r="U454" s="15"/>
      <c r="V454" s="14"/>
      <c r="W454"/>
      <c r="Y454" s="15"/>
      <c r="Z454" s="14"/>
      <c r="AA454"/>
      <c r="AC454" s="15"/>
      <c r="AD454" s="14"/>
      <c r="AE454"/>
    </row>
    <row r="455" spans="6:31" x14ac:dyDescent="0.35">
      <c r="F455" s="14"/>
      <c r="G455"/>
      <c r="H455" s="3"/>
      <c r="I455" s="15"/>
      <c r="J455" s="14"/>
      <c r="K455"/>
      <c r="M455" s="15"/>
      <c r="N455" s="14"/>
      <c r="O455"/>
      <c r="Q455" s="15"/>
      <c r="R455" s="14"/>
      <c r="S455"/>
      <c r="U455" s="15"/>
      <c r="V455" s="14"/>
      <c r="W455"/>
      <c r="Y455" s="15"/>
      <c r="Z455" s="14"/>
      <c r="AA455"/>
      <c r="AC455" s="15"/>
      <c r="AD455" s="14"/>
      <c r="AE455"/>
    </row>
    <row r="456" spans="6:31" x14ac:dyDescent="0.35">
      <c r="F456" s="14"/>
      <c r="G456"/>
      <c r="H456" s="3"/>
      <c r="I456" s="15"/>
      <c r="J456" s="14"/>
      <c r="K456"/>
      <c r="M456" s="15"/>
      <c r="N456" s="14"/>
      <c r="O456"/>
      <c r="Q456" s="15"/>
      <c r="R456" s="14"/>
      <c r="S456"/>
      <c r="U456" s="15"/>
      <c r="V456" s="14"/>
      <c r="W456"/>
      <c r="Y456" s="15"/>
      <c r="Z456" s="14"/>
      <c r="AA456"/>
      <c r="AC456" s="15"/>
      <c r="AD456" s="14"/>
      <c r="AE456"/>
    </row>
    <row r="457" spans="6:31" x14ac:dyDescent="0.35">
      <c r="F457" s="14"/>
      <c r="G457"/>
      <c r="H457" s="3"/>
      <c r="I457" s="15"/>
      <c r="J457" s="14"/>
      <c r="K457"/>
      <c r="M457" s="15"/>
      <c r="N457" s="14"/>
      <c r="O457"/>
      <c r="Q457" s="15"/>
      <c r="R457" s="14"/>
      <c r="S457"/>
      <c r="U457" s="15"/>
      <c r="V457" s="14"/>
      <c r="W457"/>
      <c r="Y457" s="15"/>
      <c r="Z457" s="14"/>
      <c r="AA457"/>
      <c r="AC457" s="15"/>
      <c r="AD457" s="14"/>
      <c r="AE457"/>
    </row>
    <row r="458" spans="6:31" x14ac:dyDescent="0.35">
      <c r="F458" s="14"/>
      <c r="G458"/>
      <c r="H458" s="3"/>
      <c r="I458" s="15"/>
      <c r="J458" s="14"/>
      <c r="K458"/>
      <c r="M458" s="15"/>
      <c r="N458" s="14"/>
      <c r="O458"/>
      <c r="Q458" s="15"/>
      <c r="R458" s="14"/>
      <c r="S458"/>
      <c r="U458" s="15"/>
      <c r="V458" s="14"/>
      <c r="W458"/>
      <c r="Y458" s="15"/>
      <c r="Z458" s="14"/>
      <c r="AA458"/>
      <c r="AC458" s="15"/>
      <c r="AD458" s="14"/>
      <c r="AE458"/>
    </row>
    <row r="459" spans="6:31" x14ac:dyDescent="0.35">
      <c r="F459" s="14"/>
      <c r="G459"/>
      <c r="H459" s="3"/>
      <c r="I459" s="15"/>
      <c r="J459" s="14"/>
      <c r="K459"/>
      <c r="M459" s="15"/>
      <c r="N459" s="14"/>
      <c r="O459"/>
      <c r="Q459" s="15"/>
      <c r="R459" s="14"/>
      <c r="S459"/>
      <c r="U459" s="15"/>
      <c r="V459" s="14"/>
      <c r="W459"/>
      <c r="Y459" s="15"/>
      <c r="Z459" s="14"/>
      <c r="AA459"/>
      <c r="AC459" s="15"/>
      <c r="AD459" s="14"/>
      <c r="AE459"/>
    </row>
    <row r="460" spans="6:31" x14ac:dyDescent="0.35">
      <c r="F460" s="14"/>
      <c r="G460"/>
      <c r="H460" s="3"/>
      <c r="I460" s="15"/>
      <c r="J460" s="14"/>
      <c r="K460"/>
      <c r="M460" s="15"/>
      <c r="N460" s="14"/>
      <c r="O460"/>
      <c r="Q460" s="15"/>
      <c r="R460" s="14"/>
      <c r="S460"/>
      <c r="U460" s="15"/>
      <c r="V460" s="14"/>
      <c r="W460"/>
      <c r="Y460" s="15"/>
      <c r="Z460" s="14"/>
      <c r="AA460"/>
      <c r="AC460" s="15"/>
      <c r="AD460" s="14"/>
      <c r="AE460"/>
    </row>
    <row r="461" spans="6:31" x14ac:dyDescent="0.35">
      <c r="F461" s="14"/>
      <c r="G461"/>
      <c r="H461" s="3"/>
      <c r="I461" s="15"/>
      <c r="J461" s="14"/>
      <c r="K461"/>
      <c r="M461" s="15"/>
      <c r="N461" s="14"/>
      <c r="O461"/>
      <c r="Q461" s="15"/>
      <c r="R461" s="14"/>
      <c r="S461"/>
      <c r="U461" s="15"/>
      <c r="V461" s="14"/>
      <c r="W461"/>
      <c r="Y461" s="15"/>
      <c r="Z461" s="14"/>
      <c r="AA461"/>
      <c r="AC461" s="15"/>
      <c r="AD461" s="14"/>
      <c r="AE461"/>
    </row>
    <row r="462" spans="6:31" x14ac:dyDescent="0.35">
      <c r="F462" s="14"/>
      <c r="G462"/>
      <c r="H462" s="3"/>
      <c r="I462" s="15"/>
      <c r="J462" s="14"/>
      <c r="K462"/>
      <c r="M462" s="15"/>
      <c r="N462" s="14"/>
      <c r="O462"/>
      <c r="Q462" s="15"/>
      <c r="R462" s="14"/>
      <c r="S462"/>
      <c r="U462" s="15"/>
      <c r="V462" s="14"/>
      <c r="W462"/>
      <c r="Y462" s="15"/>
      <c r="Z462" s="14"/>
      <c r="AA462"/>
      <c r="AC462" s="15"/>
      <c r="AD462" s="14"/>
      <c r="AE462"/>
    </row>
    <row r="463" spans="6:31" x14ac:dyDescent="0.35">
      <c r="F463" s="14"/>
      <c r="G463"/>
      <c r="H463" s="3"/>
      <c r="I463" s="15"/>
      <c r="J463" s="14"/>
      <c r="K463"/>
      <c r="M463" s="15"/>
      <c r="N463" s="14"/>
      <c r="O463"/>
      <c r="Q463" s="15"/>
      <c r="R463" s="14"/>
      <c r="S463"/>
      <c r="U463" s="15"/>
      <c r="V463" s="14"/>
      <c r="W463"/>
      <c r="Y463" s="15"/>
      <c r="Z463" s="14"/>
      <c r="AA463"/>
      <c r="AC463" s="15"/>
      <c r="AD463" s="14"/>
      <c r="AE463"/>
    </row>
    <row r="464" spans="6:31" x14ac:dyDescent="0.35">
      <c r="F464" s="14"/>
      <c r="G464"/>
      <c r="H464" s="3"/>
      <c r="I464" s="15"/>
      <c r="J464" s="14"/>
      <c r="K464"/>
      <c r="M464" s="15"/>
      <c r="N464" s="14"/>
      <c r="O464"/>
      <c r="Q464" s="15"/>
      <c r="R464" s="14"/>
      <c r="S464"/>
      <c r="U464" s="15"/>
      <c r="V464" s="14"/>
      <c r="W464"/>
      <c r="Y464" s="15"/>
      <c r="Z464" s="14"/>
      <c r="AA464"/>
      <c r="AC464" s="15"/>
      <c r="AD464" s="14"/>
      <c r="AE464"/>
    </row>
    <row r="465" spans="6:31" x14ac:dyDescent="0.35">
      <c r="F465" s="14"/>
      <c r="G465"/>
      <c r="H465" s="3"/>
      <c r="I465" s="15"/>
      <c r="J465" s="14"/>
      <c r="K465"/>
      <c r="M465" s="15"/>
      <c r="N465" s="14"/>
      <c r="O465"/>
      <c r="Q465" s="15"/>
      <c r="R465" s="14"/>
      <c r="S465"/>
      <c r="U465" s="15"/>
      <c r="V465" s="14"/>
      <c r="W465"/>
      <c r="Y465" s="15"/>
      <c r="Z465" s="14"/>
      <c r="AA465"/>
      <c r="AC465" s="15"/>
      <c r="AD465" s="14"/>
      <c r="AE465"/>
    </row>
    <row r="466" spans="6:31" x14ac:dyDescent="0.35">
      <c r="F466" s="14"/>
      <c r="G466"/>
      <c r="H466" s="3"/>
      <c r="I466" s="15"/>
      <c r="J466" s="14"/>
      <c r="K466"/>
      <c r="M466" s="15"/>
      <c r="N466" s="14"/>
      <c r="O466"/>
      <c r="Q466" s="15"/>
      <c r="R466" s="14"/>
      <c r="S466"/>
      <c r="U466" s="15"/>
      <c r="V466" s="14"/>
      <c r="W466"/>
      <c r="Y466" s="15"/>
      <c r="Z466" s="14"/>
      <c r="AA466"/>
      <c r="AC466" s="15"/>
      <c r="AD466" s="14"/>
      <c r="AE466"/>
    </row>
    <row r="467" spans="6:31" x14ac:dyDescent="0.35">
      <c r="F467" s="14"/>
      <c r="G467"/>
      <c r="H467" s="3"/>
      <c r="I467" s="15"/>
      <c r="J467" s="14"/>
      <c r="K467"/>
      <c r="M467" s="15"/>
      <c r="N467" s="14"/>
      <c r="O467"/>
      <c r="Q467" s="15"/>
      <c r="R467" s="14"/>
      <c r="S467"/>
      <c r="U467" s="15"/>
      <c r="V467" s="14"/>
      <c r="W467"/>
      <c r="Y467" s="15"/>
      <c r="Z467" s="14"/>
      <c r="AA467"/>
      <c r="AC467" s="15"/>
      <c r="AD467" s="14"/>
      <c r="AE467"/>
    </row>
    <row r="468" spans="6:31" x14ac:dyDescent="0.35">
      <c r="F468" s="14"/>
      <c r="G468"/>
      <c r="H468" s="3"/>
      <c r="I468" s="15"/>
      <c r="J468" s="14"/>
      <c r="K468"/>
      <c r="M468" s="15"/>
      <c r="N468" s="14"/>
      <c r="O468"/>
      <c r="Q468" s="15"/>
      <c r="R468" s="14"/>
      <c r="S468"/>
      <c r="U468" s="15"/>
      <c r="V468" s="14"/>
      <c r="W468"/>
      <c r="Y468" s="15"/>
      <c r="Z468" s="14"/>
      <c r="AA468"/>
      <c r="AC468" s="15"/>
      <c r="AD468" s="14"/>
      <c r="AE468"/>
    </row>
    <row r="469" spans="6:31" x14ac:dyDescent="0.35">
      <c r="F469" s="14"/>
      <c r="G469"/>
      <c r="H469" s="3"/>
      <c r="I469" s="15"/>
      <c r="J469" s="14"/>
      <c r="K469"/>
      <c r="M469" s="15"/>
      <c r="N469" s="14"/>
      <c r="O469"/>
      <c r="Q469" s="15"/>
      <c r="R469" s="14"/>
      <c r="S469"/>
      <c r="U469" s="15"/>
      <c r="V469" s="14"/>
      <c r="W469"/>
      <c r="Y469" s="15"/>
      <c r="Z469" s="14"/>
      <c r="AA469"/>
      <c r="AC469" s="15"/>
      <c r="AD469" s="14"/>
      <c r="AE469"/>
    </row>
    <row r="470" spans="6:31" x14ac:dyDescent="0.35">
      <c r="F470" s="14"/>
      <c r="G470"/>
      <c r="H470" s="3"/>
      <c r="I470" s="15"/>
      <c r="J470" s="14"/>
      <c r="K470"/>
      <c r="M470" s="15"/>
      <c r="N470" s="14"/>
      <c r="O470"/>
      <c r="Q470" s="15"/>
      <c r="R470" s="14"/>
      <c r="S470"/>
      <c r="U470" s="15"/>
      <c r="V470" s="14"/>
      <c r="W470"/>
      <c r="Y470" s="15"/>
      <c r="Z470" s="14"/>
      <c r="AA470"/>
      <c r="AC470" s="15"/>
      <c r="AD470" s="14"/>
      <c r="AE470"/>
    </row>
    <row r="471" spans="6:31" x14ac:dyDescent="0.35">
      <c r="F471" s="14"/>
      <c r="G471"/>
      <c r="H471" s="3"/>
      <c r="I471" s="15"/>
      <c r="J471" s="14"/>
      <c r="K471"/>
      <c r="M471" s="15"/>
      <c r="N471" s="14"/>
      <c r="O471"/>
      <c r="Q471" s="15"/>
      <c r="R471" s="14"/>
      <c r="S471"/>
      <c r="U471" s="15"/>
      <c r="V471" s="14"/>
      <c r="W471"/>
      <c r="Y471" s="15"/>
      <c r="Z471" s="14"/>
      <c r="AA471"/>
      <c r="AC471" s="15"/>
      <c r="AD471" s="14"/>
      <c r="AE471"/>
    </row>
    <row r="472" spans="6:31" x14ac:dyDescent="0.35">
      <c r="F472" s="14"/>
      <c r="G472"/>
      <c r="H472" s="3"/>
      <c r="I472" s="15"/>
      <c r="J472" s="14"/>
      <c r="K472"/>
      <c r="M472" s="15"/>
      <c r="N472" s="14"/>
      <c r="O472"/>
      <c r="Q472" s="15"/>
      <c r="R472" s="14"/>
      <c r="S472"/>
      <c r="U472" s="15"/>
      <c r="V472" s="14"/>
      <c r="W472"/>
      <c r="Y472" s="15"/>
      <c r="Z472" s="14"/>
      <c r="AA472"/>
      <c r="AC472" s="15"/>
      <c r="AD472" s="14"/>
      <c r="AE472"/>
    </row>
    <row r="473" spans="6:31" x14ac:dyDescent="0.35">
      <c r="F473" s="14"/>
      <c r="G473"/>
      <c r="H473" s="3"/>
      <c r="I473" s="15"/>
      <c r="J473" s="14"/>
      <c r="K473"/>
      <c r="M473" s="15"/>
      <c r="N473" s="14"/>
      <c r="O473"/>
      <c r="Q473" s="15"/>
      <c r="R473" s="14"/>
      <c r="S473"/>
      <c r="U473" s="15"/>
      <c r="V473" s="14"/>
      <c r="W473"/>
      <c r="Y473" s="15"/>
      <c r="Z473" s="14"/>
      <c r="AA473"/>
      <c r="AC473" s="15"/>
      <c r="AD473" s="14"/>
      <c r="AE473"/>
    </row>
    <row r="474" spans="6:31" x14ac:dyDescent="0.35">
      <c r="F474" s="14"/>
      <c r="G474"/>
      <c r="H474" s="3"/>
      <c r="I474" s="15"/>
      <c r="J474" s="14"/>
      <c r="K474"/>
      <c r="M474" s="15"/>
      <c r="N474" s="14"/>
      <c r="O474"/>
      <c r="Q474" s="15"/>
      <c r="R474" s="14"/>
      <c r="S474"/>
      <c r="U474" s="15"/>
      <c r="V474" s="14"/>
      <c r="W474"/>
      <c r="Y474" s="15"/>
      <c r="Z474" s="14"/>
      <c r="AA474"/>
      <c r="AC474" s="15"/>
      <c r="AD474" s="14"/>
      <c r="AE474"/>
    </row>
    <row r="475" spans="6:31" x14ac:dyDescent="0.35">
      <c r="F475" s="14"/>
      <c r="G475"/>
      <c r="H475" s="3"/>
      <c r="I475" s="15"/>
      <c r="J475" s="14"/>
      <c r="K475"/>
      <c r="M475" s="15"/>
      <c r="N475" s="14"/>
      <c r="O475"/>
      <c r="Q475" s="15"/>
      <c r="R475" s="14"/>
      <c r="S475"/>
      <c r="U475" s="15"/>
      <c r="V475" s="14"/>
      <c r="W475"/>
      <c r="Y475" s="15"/>
      <c r="Z475" s="14"/>
      <c r="AA475"/>
      <c r="AC475" s="15"/>
      <c r="AD475" s="14"/>
      <c r="AE475"/>
    </row>
    <row r="476" spans="6:31" x14ac:dyDescent="0.35">
      <c r="F476" s="14"/>
      <c r="G476"/>
      <c r="H476" s="3"/>
      <c r="I476" s="15"/>
      <c r="J476" s="14"/>
      <c r="K476"/>
      <c r="M476" s="15"/>
      <c r="N476" s="14"/>
      <c r="O476"/>
      <c r="Q476" s="15"/>
      <c r="R476" s="14"/>
      <c r="S476"/>
      <c r="U476" s="15"/>
      <c r="V476" s="14"/>
      <c r="W476"/>
      <c r="Y476" s="15"/>
      <c r="Z476" s="14"/>
      <c r="AA476"/>
      <c r="AC476" s="15"/>
      <c r="AD476" s="14"/>
      <c r="AE476"/>
    </row>
    <row r="477" spans="6:31" x14ac:dyDescent="0.35">
      <c r="F477" s="14"/>
      <c r="G477"/>
      <c r="H477" s="3"/>
      <c r="I477" s="15"/>
      <c r="J477" s="14"/>
      <c r="K477"/>
      <c r="M477" s="15"/>
      <c r="N477" s="14"/>
      <c r="O477"/>
      <c r="Q477" s="15"/>
      <c r="R477" s="14"/>
      <c r="S477"/>
      <c r="U477" s="15"/>
      <c r="V477" s="14"/>
      <c r="W477"/>
      <c r="Y477" s="15"/>
      <c r="Z477" s="14"/>
      <c r="AA477"/>
      <c r="AC477" s="15"/>
      <c r="AD477" s="14"/>
      <c r="AE477"/>
    </row>
    <row r="478" spans="6:31" x14ac:dyDescent="0.35">
      <c r="F478" s="14"/>
      <c r="G478"/>
      <c r="H478" s="3"/>
      <c r="I478" s="15"/>
      <c r="J478" s="14"/>
      <c r="K478"/>
      <c r="M478" s="15"/>
      <c r="N478" s="14"/>
      <c r="O478"/>
      <c r="Q478" s="15"/>
      <c r="R478" s="14"/>
      <c r="S478"/>
      <c r="U478" s="15"/>
      <c r="V478" s="14"/>
      <c r="W478"/>
      <c r="Y478" s="15"/>
      <c r="Z478" s="14"/>
      <c r="AA478"/>
      <c r="AC478" s="15"/>
      <c r="AD478" s="14"/>
      <c r="AE478"/>
    </row>
    <row r="479" spans="6:31" x14ac:dyDescent="0.35">
      <c r="F479" s="14"/>
      <c r="G479"/>
      <c r="H479" s="3"/>
      <c r="I479" s="15"/>
      <c r="J479" s="14"/>
      <c r="K479"/>
      <c r="M479" s="15"/>
      <c r="N479" s="14"/>
      <c r="O479"/>
      <c r="Q479" s="15"/>
      <c r="R479" s="14"/>
      <c r="S479"/>
      <c r="U479" s="15"/>
      <c r="V479" s="14"/>
      <c r="W479"/>
      <c r="Y479" s="15"/>
      <c r="Z479" s="14"/>
      <c r="AA479"/>
      <c r="AC479" s="15"/>
      <c r="AD479" s="14"/>
      <c r="AE479"/>
    </row>
    <row r="480" spans="6:31" x14ac:dyDescent="0.35">
      <c r="F480" s="14"/>
      <c r="G480"/>
      <c r="H480" s="3"/>
      <c r="I480" s="15"/>
      <c r="J480" s="14"/>
      <c r="K480"/>
      <c r="M480" s="15"/>
      <c r="N480" s="14"/>
      <c r="O480"/>
      <c r="Q480" s="15"/>
      <c r="R480" s="14"/>
      <c r="S480"/>
      <c r="U480" s="15"/>
      <c r="V480" s="14"/>
      <c r="W480"/>
      <c r="Y480" s="15"/>
      <c r="Z480" s="14"/>
      <c r="AA480"/>
      <c r="AC480" s="15"/>
      <c r="AD480" s="14"/>
      <c r="AE480"/>
    </row>
    <row r="481" spans="6:31" x14ac:dyDescent="0.35">
      <c r="F481" s="14"/>
      <c r="G481"/>
      <c r="H481" s="3"/>
      <c r="I481" s="15"/>
      <c r="J481" s="14"/>
      <c r="K481"/>
      <c r="M481" s="15"/>
      <c r="N481" s="14"/>
      <c r="O481"/>
      <c r="Q481" s="15"/>
      <c r="R481" s="14"/>
      <c r="S481"/>
      <c r="U481" s="15"/>
      <c r="V481" s="14"/>
      <c r="W481"/>
      <c r="Y481" s="15"/>
      <c r="Z481" s="14"/>
      <c r="AA481"/>
      <c r="AC481" s="15"/>
      <c r="AD481" s="14"/>
      <c r="AE481"/>
    </row>
    <row r="482" spans="6:31" x14ac:dyDescent="0.35">
      <c r="F482" s="14"/>
      <c r="G482"/>
      <c r="H482" s="3"/>
      <c r="I482" s="15"/>
      <c r="J482" s="14"/>
      <c r="K482"/>
      <c r="M482" s="15"/>
      <c r="N482" s="14"/>
      <c r="O482"/>
      <c r="Q482" s="15"/>
      <c r="R482" s="14"/>
      <c r="S482"/>
      <c r="U482" s="15"/>
      <c r="V482" s="14"/>
      <c r="W482"/>
      <c r="Y482" s="15"/>
      <c r="Z482" s="14"/>
      <c r="AA482"/>
      <c r="AC482" s="15"/>
      <c r="AD482" s="14"/>
      <c r="AE482"/>
    </row>
    <row r="483" spans="6:31" x14ac:dyDescent="0.35">
      <c r="F483" s="14"/>
      <c r="G483"/>
      <c r="H483" s="3"/>
      <c r="I483" s="15"/>
      <c r="J483" s="14"/>
      <c r="K483"/>
      <c r="M483" s="15"/>
      <c r="N483" s="14"/>
      <c r="O483"/>
      <c r="Q483" s="15"/>
      <c r="R483" s="14"/>
      <c r="S483"/>
      <c r="U483" s="15"/>
      <c r="V483" s="14"/>
      <c r="W483"/>
      <c r="Y483" s="15"/>
      <c r="Z483" s="14"/>
      <c r="AA483"/>
      <c r="AC483" s="15"/>
      <c r="AD483" s="14"/>
      <c r="AE483"/>
    </row>
    <row r="484" spans="6:31" x14ac:dyDescent="0.35">
      <c r="F484" s="14"/>
      <c r="G484"/>
      <c r="H484" s="3"/>
      <c r="I484" s="15"/>
      <c r="J484" s="14"/>
      <c r="K484"/>
      <c r="M484" s="15"/>
      <c r="N484" s="14"/>
      <c r="O484"/>
      <c r="Q484" s="15"/>
      <c r="R484" s="14"/>
      <c r="S484"/>
      <c r="U484" s="15"/>
      <c r="V484" s="14"/>
      <c r="W484"/>
      <c r="Y484" s="15"/>
      <c r="Z484" s="14"/>
      <c r="AA484"/>
      <c r="AC484" s="15"/>
      <c r="AD484" s="14"/>
      <c r="AE484"/>
    </row>
    <row r="485" spans="6:31" x14ac:dyDescent="0.35">
      <c r="F485" s="14"/>
      <c r="G485"/>
      <c r="H485" s="3"/>
      <c r="I485" s="15"/>
      <c r="J485" s="14"/>
      <c r="K485"/>
      <c r="M485" s="15"/>
      <c r="N485" s="14"/>
      <c r="O485"/>
      <c r="Q485" s="15"/>
      <c r="R485" s="14"/>
      <c r="S485"/>
      <c r="U485" s="15"/>
      <c r="V485" s="14"/>
      <c r="W485"/>
      <c r="Y485" s="15"/>
      <c r="Z485" s="14"/>
      <c r="AA485"/>
      <c r="AC485" s="15"/>
      <c r="AD485" s="14"/>
      <c r="AE485"/>
    </row>
    <row r="486" spans="6:31" x14ac:dyDescent="0.35">
      <c r="F486" s="14"/>
      <c r="G486"/>
      <c r="H486" s="3"/>
      <c r="I486" s="15"/>
      <c r="J486" s="14"/>
      <c r="K486"/>
      <c r="M486" s="15"/>
      <c r="N486" s="14"/>
      <c r="O486"/>
      <c r="Q486" s="15"/>
      <c r="R486" s="14"/>
      <c r="S486"/>
      <c r="U486" s="15"/>
      <c r="V486" s="14"/>
      <c r="W486"/>
      <c r="Y486" s="15"/>
      <c r="Z486" s="14"/>
      <c r="AA486"/>
      <c r="AC486" s="15"/>
      <c r="AD486" s="14"/>
      <c r="AE486"/>
    </row>
    <row r="487" spans="6:31" x14ac:dyDescent="0.35">
      <c r="F487" s="14"/>
      <c r="G487"/>
      <c r="H487" s="3"/>
      <c r="I487" s="15"/>
      <c r="J487" s="14"/>
      <c r="K487"/>
      <c r="M487" s="15"/>
      <c r="N487" s="14"/>
      <c r="O487"/>
      <c r="Q487" s="15"/>
      <c r="R487" s="14"/>
      <c r="S487"/>
      <c r="U487" s="15"/>
      <c r="V487" s="14"/>
      <c r="W487"/>
      <c r="Y487" s="15"/>
      <c r="Z487" s="14"/>
      <c r="AA487"/>
      <c r="AC487" s="15"/>
      <c r="AD487" s="14"/>
      <c r="AE487"/>
    </row>
    <row r="488" spans="6:31" x14ac:dyDescent="0.35">
      <c r="F488" s="14"/>
      <c r="G488"/>
      <c r="H488" s="3"/>
      <c r="I488" s="15"/>
      <c r="J488" s="14"/>
      <c r="K488"/>
      <c r="M488" s="15"/>
      <c r="N488" s="14"/>
      <c r="O488"/>
      <c r="Q488" s="15"/>
      <c r="R488" s="14"/>
      <c r="S488"/>
      <c r="U488" s="15"/>
      <c r="V488" s="14"/>
      <c r="W488"/>
      <c r="Y488" s="15"/>
      <c r="Z488" s="14"/>
      <c r="AA488"/>
      <c r="AC488" s="15"/>
      <c r="AD488" s="14"/>
      <c r="AE488"/>
    </row>
    <row r="489" spans="6:31" x14ac:dyDescent="0.35">
      <c r="F489" s="14"/>
      <c r="G489"/>
      <c r="H489" s="3"/>
      <c r="I489" s="15"/>
      <c r="J489" s="14"/>
      <c r="K489"/>
      <c r="M489" s="15"/>
      <c r="N489" s="14"/>
      <c r="O489"/>
      <c r="Q489" s="15"/>
      <c r="R489" s="14"/>
      <c r="S489"/>
      <c r="U489" s="15"/>
      <c r="V489" s="14"/>
      <c r="W489"/>
      <c r="Y489" s="15"/>
      <c r="Z489" s="14"/>
      <c r="AA489"/>
      <c r="AC489" s="15"/>
      <c r="AD489" s="14"/>
      <c r="AE489"/>
    </row>
    <row r="490" spans="6:31" x14ac:dyDescent="0.35">
      <c r="F490" s="14"/>
      <c r="G490"/>
      <c r="H490" s="3"/>
      <c r="I490" s="15"/>
      <c r="J490" s="14"/>
      <c r="K490"/>
      <c r="M490" s="15"/>
      <c r="N490" s="14"/>
      <c r="O490"/>
      <c r="Q490" s="15"/>
      <c r="R490" s="14"/>
      <c r="S490"/>
      <c r="U490" s="15"/>
      <c r="V490" s="14"/>
      <c r="W490"/>
      <c r="Y490" s="15"/>
      <c r="Z490" s="14"/>
      <c r="AA490"/>
      <c r="AC490" s="15"/>
      <c r="AD490" s="14"/>
      <c r="AE490"/>
    </row>
    <row r="491" spans="6:31" x14ac:dyDescent="0.35">
      <c r="F491" s="14"/>
      <c r="G491"/>
      <c r="H491" s="3"/>
      <c r="I491" s="15"/>
      <c r="J491" s="14"/>
      <c r="K491"/>
      <c r="M491" s="15"/>
      <c r="N491" s="14"/>
      <c r="O491"/>
      <c r="Q491" s="15"/>
      <c r="R491" s="14"/>
      <c r="S491"/>
      <c r="U491" s="15"/>
      <c r="V491" s="14"/>
      <c r="W491"/>
      <c r="Y491" s="15"/>
      <c r="Z491" s="14"/>
      <c r="AA491"/>
      <c r="AC491" s="15"/>
      <c r="AD491" s="14"/>
      <c r="AE491"/>
    </row>
    <row r="492" spans="6:31" x14ac:dyDescent="0.35">
      <c r="F492" s="14"/>
      <c r="G492"/>
      <c r="H492" s="3"/>
      <c r="I492" s="15"/>
      <c r="J492" s="14"/>
      <c r="K492"/>
      <c r="M492" s="15"/>
      <c r="N492" s="14"/>
      <c r="O492"/>
      <c r="Q492" s="15"/>
      <c r="R492" s="14"/>
      <c r="S492"/>
      <c r="U492" s="15"/>
      <c r="V492" s="14"/>
      <c r="W492"/>
      <c r="Y492" s="15"/>
      <c r="Z492" s="14"/>
      <c r="AA492"/>
      <c r="AC492" s="15"/>
      <c r="AD492" s="14"/>
      <c r="AE492"/>
    </row>
    <row r="493" spans="6:31" x14ac:dyDescent="0.35">
      <c r="F493" s="14"/>
      <c r="G493"/>
      <c r="H493" s="3"/>
      <c r="I493" s="15"/>
      <c r="J493" s="14"/>
      <c r="K493"/>
      <c r="M493" s="15"/>
      <c r="N493" s="14"/>
      <c r="O493"/>
      <c r="Q493" s="15"/>
      <c r="R493" s="14"/>
      <c r="S493"/>
      <c r="U493" s="15"/>
      <c r="V493" s="14"/>
      <c r="W493"/>
      <c r="Y493" s="15"/>
      <c r="Z493" s="14"/>
      <c r="AA493"/>
      <c r="AC493" s="15"/>
      <c r="AD493" s="14"/>
      <c r="AE493"/>
    </row>
    <row r="494" spans="6:31" x14ac:dyDescent="0.35">
      <c r="F494" s="14"/>
      <c r="G494"/>
      <c r="H494" s="3"/>
      <c r="I494" s="15"/>
      <c r="J494" s="14"/>
      <c r="K494"/>
      <c r="M494" s="15"/>
      <c r="N494" s="14"/>
      <c r="O494"/>
      <c r="Q494" s="15"/>
      <c r="R494" s="14"/>
      <c r="S494"/>
      <c r="U494" s="15"/>
      <c r="V494" s="14"/>
      <c r="W494"/>
      <c r="Y494" s="15"/>
      <c r="Z494" s="14"/>
      <c r="AA494"/>
      <c r="AC494" s="15"/>
      <c r="AD494" s="14"/>
      <c r="AE494"/>
    </row>
    <row r="495" spans="6:31" x14ac:dyDescent="0.35">
      <c r="F495" s="14"/>
      <c r="G495"/>
      <c r="H495" s="3"/>
      <c r="I495" s="15"/>
      <c r="J495" s="14"/>
      <c r="K495"/>
      <c r="M495" s="15"/>
      <c r="N495" s="14"/>
      <c r="O495"/>
      <c r="Q495" s="15"/>
      <c r="R495" s="14"/>
      <c r="S495"/>
      <c r="U495" s="15"/>
      <c r="V495" s="14"/>
      <c r="W495"/>
      <c r="Y495" s="15"/>
      <c r="Z495" s="14"/>
      <c r="AA495"/>
      <c r="AC495" s="15"/>
      <c r="AD495" s="14"/>
      <c r="AE495"/>
    </row>
    <row r="496" spans="6:31" x14ac:dyDescent="0.35">
      <c r="F496" s="14"/>
      <c r="G496"/>
      <c r="H496" s="3"/>
      <c r="I496" s="15"/>
      <c r="J496" s="14"/>
      <c r="K496"/>
      <c r="M496" s="15"/>
      <c r="N496" s="14"/>
      <c r="O496"/>
      <c r="Q496" s="15"/>
      <c r="R496" s="14"/>
      <c r="S496"/>
      <c r="U496" s="15"/>
      <c r="V496" s="14"/>
      <c r="W496"/>
      <c r="Y496" s="15"/>
      <c r="Z496" s="14"/>
      <c r="AA496"/>
      <c r="AC496" s="15"/>
      <c r="AD496" s="14"/>
      <c r="AE496"/>
    </row>
    <row r="497" spans="6:31" x14ac:dyDescent="0.35">
      <c r="F497" s="14"/>
      <c r="G497"/>
      <c r="H497" s="3"/>
      <c r="I497" s="15"/>
      <c r="J497" s="14"/>
      <c r="K497"/>
      <c r="M497" s="15"/>
      <c r="N497" s="14"/>
      <c r="O497"/>
      <c r="Q497" s="15"/>
      <c r="R497" s="14"/>
      <c r="S497"/>
      <c r="U497" s="15"/>
      <c r="V497" s="14"/>
      <c r="W497"/>
      <c r="Y497" s="15"/>
      <c r="Z497" s="14"/>
      <c r="AA497"/>
      <c r="AC497" s="15"/>
      <c r="AD497" s="14"/>
      <c r="AE497"/>
    </row>
    <row r="498" spans="6:31" x14ac:dyDescent="0.35">
      <c r="F498" s="14"/>
      <c r="G498"/>
      <c r="H498" s="3"/>
      <c r="I498" s="15"/>
      <c r="J498" s="14"/>
      <c r="K498"/>
      <c r="M498" s="15"/>
      <c r="N498" s="14"/>
      <c r="O498"/>
      <c r="Q498" s="15"/>
      <c r="R498" s="14"/>
      <c r="S498"/>
      <c r="U498" s="15"/>
      <c r="V498" s="14"/>
      <c r="W498"/>
      <c r="Y498" s="15"/>
      <c r="Z498" s="14"/>
      <c r="AA498"/>
      <c r="AC498" s="15"/>
      <c r="AD498" s="14"/>
      <c r="AE498"/>
    </row>
    <row r="499" spans="6:31" x14ac:dyDescent="0.35">
      <c r="F499" s="14"/>
      <c r="G499"/>
      <c r="H499" s="3"/>
      <c r="I499" s="15"/>
      <c r="J499" s="14"/>
      <c r="K499"/>
      <c r="M499" s="15"/>
      <c r="N499" s="14"/>
      <c r="O499"/>
      <c r="Q499" s="15"/>
      <c r="R499" s="14"/>
      <c r="S499"/>
      <c r="U499" s="15"/>
      <c r="V499" s="14"/>
      <c r="W499"/>
      <c r="Y499" s="15"/>
      <c r="Z499" s="14"/>
      <c r="AA499"/>
      <c r="AC499" s="15"/>
      <c r="AD499" s="14"/>
      <c r="AE499"/>
    </row>
    <row r="500" spans="6:31" x14ac:dyDescent="0.35">
      <c r="F500" s="14"/>
      <c r="G500"/>
      <c r="H500" s="3"/>
      <c r="I500" s="15"/>
      <c r="J500" s="14"/>
      <c r="K500"/>
      <c r="M500" s="15"/>
      <c r="N500" s="14"/>
      <c r="O500"/>
      <c r="Q500" s="15"/>
      <c r="R500" s="14"/>
      <c r="S500"/>
      <c r="U500" s="15"/>
      <c r="V500" s="14"/>
      <c r="W500"/>
      <c r="Y500" s="15"/>
      <c r="Z500" s="14"/>
      <c r="AA500"/>
      <c r="AC500" s="15"/>
      <c r="AD500" s="14"/>
      <c r="AE500"/>
    </row>
    <row r="501" spans="6:31" x14ac:dyDescent="0.35">
      <c r="F501" s="14"/>
      <c r="G501"/>
      <c r="H501" s="3"/>
      <c r="I501" s="15"/>
      <c r="J501" s="14"/>
      <c r="K501"/>
      <c r="M501" s="15"/>
      <c r="N501" s="14"/>
      <c r="O501"/>
      <c r="Q501" s="15"/>
      <c r="R501" s="14"/>
      <c r="S501"/>
      <c r="U501" s="15"/>
      <c r="V501" s="14"/>
      <c r="W501"/>
      <c r="Y501" s="15"/>
      <c r="Z501" s="14"/>
      <c r="AA501"/>
      <c r="AC501" s="15"/>
      <c r="AD501" s="14"/>
      <c r="AE501"/>
    </row>
    <row r="502" spans="6:31" x14ac:dyDescent="0.35">
      <c r="F502" s="14"/>
      <c r="G502"/>
      <c r="H502" s="3"/>
      <c r="I502" s="15"/>
      <c r="J502" s="14"/>
      <c r="K502"/>
      <c r="M502" s="15"/>
      <c r="N502" s="14"/>
      <c r="O502"/>
      <c r="Q502" s="15"/>
      <c r="R502" s="14"/>
      <c r="S502"/>
      <c r="U502" s="15"/>
      <c r="V502" s="14"/>
      <c r="W502"/>
      <c r="Y502" s="15"/>
      <c r="Z502" s="14"/>
      <c r="AA502"/>
      <c r="AC502" s="15"/>
      <c r="AD502" s="14"/>
      <c r="AE502"/>
    </row>
    <row r="503" spans="6:31" x14ac:dyDescent="0.35">
      <c r="F503" s="14"/>
      <c r="G503"/>
      <c r="H503" s="3"/>
      <c r="I503" s="15"/>
      <c r="J503" s="14"/>
      <c r="K503"/>
      <c r="M503" s="15"/>
      <c r="N503" s="14"/>
      <c r="O503"/>
      <c r="Q503" s="15"/>
      <c r="R503" s="14"/>
      <c r="S503"/>
      <c r="U503" s="15"/>
      <c r="V503" s="14"/>
      <c r="W503"/>
      <c r="Y503" s="15"/>
      <c r="Z503" s="14"/>
      <c r="AA503"/>
      <c r="AC503" s="15"/>
      <c r="AD503" s="14"/>
      <c r="AE503"/>
    </row>
    <row r="504" spans="6:31" x14ac:dyDescent="0.35">
      <c r="F504" s="14"/>
      <c r="G504"/>
      <c r="H504" s="3"/>
      <c r="I504" s="15"/>
      <c r="J504" s="14"/>
      <c r="K504"/>
      <c r="M504" s="15"/>
      <c r="N504" s="14"/>
      <c r="O504"/>
      <c r="Q504" s="15"/>
      <c r="R504" s="14"/>
      <c r="S504"/>
      <c r="U504" s="15"/>
      <c r="V504" s="14"/>
      <c r="W504"/>
      <c r="Y504" s="15"/>
      <c r="Z504" s="14"/>
      <c r="AA504"/>
      <c r="AC504" s="15"/>
      <c r="AD504" s="14"/>
      <c r="AE504"/>
    </row>
    <row r="505" spans="6:31" x14ac:dyDescent="0.35">
      <c r="F505" s="14"/>
      <c r="G505"/>
      <c r="H505" s="3"/>
      <c r="I505" s="15"/>
      <c r="J505" s="14"/>
      <c r="K505"/>
      <c r="M505" s="15"/>
      <c r="N505" s="14"/>
      <c r="O505"/>
      <c r="Q505" s="15"/>
      <c r="R505" s="14"/>
      <c r="S505"/>
      <c r="U505" s="15"/>
      <c r="V505" s="14"/>
      <c r="W505"/>
      <c r="Y505" s="15"/>
      <c r="Z505" s="14"/>
      <c r="AA505"/>
      <c r="AC505" s="15"/>
      <c r="AD505" s="14"/>
      <c r="AE505"/>
    </row>
    <row r="506" spans="6:31" x14ac:dyDescent="0.35">
      <c r="F506" s="14"/>
      <c r="G506"/>
      <c r="H506" s="3"/>
      <c r="I506" s="15"/>
      <c r="J506" s="14"/>
      <c r="K506"/>
      <c r="M506" s="15"/>
      <c r="N506" s="14"/>
      <c r="O506"/>
      <c r="Q506" s="15"/>
      <c r="R506" s="14"/>
      <c r="S506"/>
      <c r="U506" s="15"/>
      <c r="V506" s="14"/>
      <c r="W506"/>
      <c r="Y506" s="15"/>
      <c r="Z506" s="14"/>
      <c r="AA506"/>
      <c r="AC506" s="15"/>
      <c r="AD506" s="14"/>
      <c r="AE506"/>
    </row>
    <row r="507" spans="6:31" x14ac:dyDescent="0.35">
      <c r="F507" s="14"/>
      <c r="G507"/>
      <c r="H507" s="3"/>
      <c r="I507" s="15"/>
      <c r="J507" s="14"/>
      <c r="K507"/>
      <c r="M507" s="15"/>
      <c r="N507" s="14"/>
      <c r="O507"/>
      <c r="Q507" s="15"/>
      <c r="R507" s="14"/>
      <c r="S507"/>
      <c r="U507" s="15"/>
      <c r="V507" s="14"/>
      <c r="W507"/>
      <c r="Y507" s="15"/>
      <c r="Z507" s="14"/>
      <c r="AA507"/>
      <c r="AC507" s="15"/>
      <c r="AD507" s="14"/>
      <c r="AE507"/>
    </row>
    <row r="508" spans="6:31" x14ac:dyDescent="0.35">
      <c r="F508" s="14"/>
      <c r="G508"/>
      <c r="H508" s="3"/>
      <c r="I508" s="15"/>
      <c r="J508" s="14"/>
      <c r="K508"/>
      <c r="M508" s="15"/>
      <c r="N508" s="14"/>
      <c r="O508"/>
      <c r="Q508" s="15"/>
      <c r="R508" s="14"/>
      <c r="S508"/>
      <c r="U508" s="15"/>
      <c r="V508" s="14"/>
      <c r="W508"/>
      <c r="Y508" s="15"/>
      <c r="Z508" s="14"/>
      <c r="AA508"/>
      <c r="AC508" s="15"/>
      <c r="AD508" s="14"/>
      <c r="AE508"/>
    </row>
    <row r="509" spans="6:31" x14ac:dyDescent="0.35">
      <c r="F509" s="14"/>
      <c r="G509"/>
      <c r="H509" s="3"/>
      <c r="I509" s="15"/>
      <c r="J509" s="14"/>
      <c r="K509"/>
      <c r="M509" s="15"/>
      <c r="N509" s="14"/>
      <c r="O509"/>
      <c r="Q509" s="15"/>
      <c r="R509" s="14"/>
      <c r="S509"/>
      <c r="U509" s="15"/>
      <c r="V509" s="14"/>
      <c r="W509"/>
      <c r="Y509" s="15"/>
      <c r="Z509" s="14"/>
      <c r="AA509"/>
      <c r="AC509" s="15"/>
      <c r="AD509" s="14"/>
      <c r="AE509"/>
    </row>
    <row r="510" spans="6:31" x14ac:dyDescent="0.35">
      <c r="F510" s="14"/>
      <c r="G510"/>
      <c r="H510" s="3"/>
      <c r="I510" s="15"/>
      <c r="J510" s="14"/>
      <c r="K510"/>
      <c r="M510" s="15"/>
      <c r="N510" s="14"/>
      <c r="O510"/>
      <c r="Q510" s="15"/>
      <c r="R510" s="14"/>
      <c r="S510"/>
      <c r="U510" s="15"/>
      <c r="V510" s="14"/>
      <c r="W510"/>
      <c r="Y510" s="15"/>
      <c r="Z510" s="14"/>
      <c r="AA510"/>
      <c r="AC510" s="15"/>
      <c r="AD510" s="14"/>
      <c r="AE510"/>
    </row>
    <row r="511" spans="6:31" x14ac:dyDescent="0.35">
      <c r="F511" s="14"/>
      <c r="G511"/>
      <c r="H511" s="3"/>
      <c r="I511" s="15"/>
      <c r="J511" s="14"/>
      <c r="K511"/>
      <c r="M511" s="15"/>
      <c r="N511" s="14"/>
      <c r="O511"/>
      <c r="Q511" s="15"/>
      <c r="R511" s="14"/>
      <c r="S511"/>
      <c r="U511" s="15"/>
      <c r="V511" s="14"/>
      <c r="W511"/>
      <c r="Y511" s="15"/>
      <c r="Z511" s="14"/>
      <c r="AA511"/>
      <c r="AC511" s="15"/>
      <c r="AD511" s="14"/>
      <c r="AE511"/>
    </row>
    <row r="512" spans="6:31" x14ac:dyDescent="0.35">
      <c r="F512" s="14"/>
      <c r="G512"/>
      <c r="H512" s="3"/>
      <c r="I512" s="15"/>
      <c r="J512" s="14"/>
      <c r="K512"/>
      <c r="M512" s="15"/>
      <c r="N512" s="14"/>
      <c r="O512"/>
      <c r="Q512" s="15"/>
      <c r="R512" s="14"/>
      <c r="S512"/>
      <c r="U512" s="15"/>
      <c r="V512" s="14"/>
      <c r="W512"/>
      <c r="Y512" s="15"/>
      <c r="Z512" s="14"/>
      <c r="AA512"/>
      <c r="AC512" s="15"/>
      <c r="AD512" s="14"/>
      <c r="AE512"/>
    </row>
    <row r="513" spans="6:31" x14ac:dyDescent="0.35">
      <c r="F513" s="14"/>
      <c r="G513"/>
      <c r="H513" s="3"/>
      <c r="I513" s="15"/>
      <c r="J513" s="14"/>
      <c r="K513"/>
      <c r="M513" s="15"/>
      <c r="N513" s="14"/>
      <c r="O513"/>
      <c r="Q513" s="15"/>
      <c r="R513" s="14"/>
      <c r="S513"/>
      <c r="U513" s="15"/>
      <c r="V513" s="14"/>
      <c r="W513"/>
      <c r="Y513" s="15"/>
      <c r="Z513" s="14"/>
      <c r="AA513"/>
      <c r="AC513" s="15"/>
      <c r="AD513" s="14"/>
      <c r="AE513"/>
    </row>
    <row r="514" spans="6:31" x14ac:dyDescent="0.35">
      <c r="F514" s="14"/>
      <c r="G514"/>
      <c r="H514" s="3"/>
      <c r="I514" s="15"/>
      <c r="J514" s="14"/>
      <c r="K514"/>
      <c r="M514" s="15"/>
      <c r="N514" s="14"/>
      <c r="O514"/>
      <c r="Q514" s="15"/>
      <c r="R514" s="14"/>
      <c r="S514"/>
      <c r="U514" s="15"/>
      <c r="V514" s="14"/>
      <c r="W514"/>
      <c r="Y514" s="15"/>
      <c r="Z514" s="14"/>
      <c r="AA514"/>
      <c r="AC514" s="15"/>
      <c r="AD514" s="14"/>
      <c r="AE514"/>
    </row>
    <row r="515" spans="6:31" x14ac:dyDescent="0.35">
      <c r="F515" s="14"/>
      <c r="G515"/>
      <c r="H515" s="3"/>
      <c r="I515" s="15"/>
      <c r="J515" s="14"/>
      <c r="K515"/>
      <c r="M515" s="15"/>
      <c r="N515" s="14"/>
      <c r="O515"/>
      <c r="Q515" s="15"/>
      <c r="R515" s="14"/>
      <c r="S515"/>
      <c r="U515" s="15"/>
      <c r="V515" s="14"/>
      <c r="W515"/>
      <c r="Y515" s="15"/>
      <c r="Z515" s="14"/>
      <c r="AA515"/>
      <c r="AC515" s="15"/>
      <c r="AD515" s="14"/>
      <c r="AE515"/>
    </row>
    <row r="516" spans="6:31" x14ac:dyDescent="0.35">
      <c r="F516" s="14"/>
      <c r="G516"/>
      <c r="H516" s="3"/>
      <c r="I516" s="15"/>
      <c r="J516" s="14"/>
      <c r="K516"/>
      <c r="M516" s="15"/>
      <c r="N516" s="14"/>
      <c r="O516"/>
      <c r="Q516" s="15"/>
      <c r="R516" s="14"/>
      <c r="S516"/>
      <c r="U516" s="15"/>
      <c r="V516" s="14"/>
      <c r="W516"/>
      <c r="Y516" s="15"/>
      <c r="Z516" s="14"/>
      <c r="AA516"/>
      <c r="AC516" s="15"/>
      <c r="AD516" s="14"/>
      <c r="AE516"/>
    </row>
    <row r="517" spans="6:31" x14ac:dyDescent="0.35">
      <c r="F517" s="14"/>
      <c r="G517"/>
      <c r="H517" s="3"/>
      <c r="I517" s="15"/>
      <c r="J517" s="14"/>
      <c r="K517"/>
      <c r="M517" s="15"/>
      <c r="N517" s="14"/>
      <c r="O517"/>
      <c r="Q517" s="15"/>
      <c r="R517" s="14"/>
      <c r="S517"/>
      <c r="U517" s="15"/>
      <c r="V517" s="14"/>
      <c r="W517"/>
      <c r="Y517" s="15"/>
      <c r="Z517" s="14"/>
      <c r="AA517"/>
      <c r="AC517" s="15"/>
      <c r="AD517" s="14"/>
      <c r="AE517"/>
    </row>
    <row r="518" spans="6:31" x14ac:dyDescent="0.35">
      <c r="F518" s="14"/>
      <c r="G518"/>
      <c r="H518" s="3"/>
      <c r="I518" s="15"/>
      <c r="J518" s="14"/>
      <c r="K518"/>
      <c r="M518" s="15"/>
      <c r="N518" s="14"/>
      <c r="O518"/>
      <c r="Q518" s="15"/>
      <c r="R518" s="14"/>
      <c r="S518"/>
      <c r="U518" s="15"/>
      <c r="V518" s="14"/>
      <c r="W518"/>
      <c r="Y518" s="15"/>
      <c r="Z518" s="14"/>
      <c r="AA518"/>
      <c r="AC518" s="15"/>
      <c r="AD518" s="14"/>
      <c r="AE518"/>
    </row>
    <row r="519" spans="6:31" x14ac:dyDescent="0.35">
      <c r="F519" s="14"/>
      <c r="G519"/>
      <c r="H519" s="3"/>
      <c r="I519" s="15"/>
      <c r="J519" s="14"/>
      <c r="K519"/>
      <c r="M519" s="15"/>
      <c r="N519" s="14"/>
      <c r="O519"/>
      <c r="Q519" s="15"/>
      <c r="R519" s="14"/>
      <c r="S519"/>
      <c r="U519" s="15"/>
      <c r="V519" s="14"/>
      <c r="W519"/>
      <c r="Y519" s="15"/>
      <c r="Z519" s="14"/>
      <c r="AA519"/>
      <c r="AC519" s="15"/>
      <c r="AD519" s="14"/>
      <c r="AE519"/>
    </row>
    <row r="520" spans="6:31" x14ac:dyDescent="0.35">
      <c r="F520" s="14"/>
      <c r="G520"/>
      <c r="H520" s="3"/>
      <c r="I520" s="15"/>
      <c r="J520" s="14"/>
      <c r="K520"/>
      <c r="M520" s="15"/>
      <c r="N520" s="14"/>
      <c r="O520"/>
      <c r="Q520" s="15"/>
      <c r="R520" s="14"/>
      <c r="S520"/>
      <c r="U520" s="15"/>
      <c r="V520" s="14"/>
      <c r="W520"/>
      <c r="Y520" s="15"/>
      <c r="Z520" s="14"/>
      <c r="AA520"/>
      <c r="AC520" s="15"/>
      <c r="AD520" s="14"/>
      <c r="AE520"/>
    </row>
    <row r="521" spans="6:31" x14ac:dyDescent="0.35">
      <c r="F521" s="14"/>
      <c r="G521"/>
      <c r="H521" s="3"/>
      <c r="I521" s="15"/>
      <c r="J521" s="14"/>
      <c r="K521"/>
      <c r="M521" s="15"/>
      <c r="N521" s="14"/>
      <c r="O521"/>
      <c r="Q521" s="15"/>
      <c r="R521" s="14"/>
      <c r="S521"/>
      <c r="U521" s="15"/>
      <c r="V521" s="14"/>
      <c r="W521"/>
      <c r="Y521" s="15"/>
      <c r="Z521" s="14"/>
      <c r="AA521"/>
      <c r="AC521" s="15"/>
      <c r="AD521" s="14"/>
      <c r="AE521"/>
    </row>
    <row r="522" spans="6:31" x14ac:dyDescent="0.35">
      <c r="F522" s="14"/>
      <c r="G522"/>
      <c r="H522" s="3"/>
      <c r="I522" s="15"/>
      <c r="J522" s="14"/>
      <c r="K522"/>
      <c r="M522" s="15"/>
      <c r="N522" s="14"/>
      <c r="O522"/>
      <c r="Q522" s="15"/>
      <c r="R522" s="14"/>
      <c r="S522"/>
      <c r="U522" s="15"/>
      <c r="V522" s="14"/>
      <c r="W522"/>
      <c r="Y522" s="15"/>
      <c r="Z522" s="14"/>
      <c r="AA522"/>
      <c r="AC522" s="15"/>
      <c r="AD522" s="14"/>
      <c r="AE522"/>
    </row>
    <row r="523" spans="6:31" x14ac:dyDescent="0.35">
      <c r="F523" s="14"/>
      <c r="G523"/>
      <c r="H523" s="3"/>
      <c r="I523" s="15"/>
      <c r="J523" s="14"/>
      <c r="K523"/>
      <c r="M523" s="15"/>
      <c r="N523" s="14"/>
      <c r="O523"/>
      <c r="Q523" s="15"/>
      <c r="R523" s="14"/>
      <c r="S523"/>
      <c r="U523" s="15"/>
      <c r="V523" s="14"/>
      <c r="W523"/>
      <c r="Y523" s="15"/>
      <c r="Z523" s="14"/>
      <c r="AA523"/>
      <c r="AC523" s="15"/>
      <c r="AD523" s="14"/>
      <c r="AE523"/>
    </row>
    <row r="524" spans="6:31" x14ac:dyDescent="0.35">
      <c r="F524" s="14"/>
      <c r="G524"/>
      <c r="H524" s="3"/>
      <c r="I524" s="15"/>
      <c r="J524" s="14"/>
      <c r="K524"/>
      <c r="M524" s="15"/>
      <c r="N524" s="14"/>
      <c r="O524"/>
      <c r="Q524" s="15"/>
      <c r="R524" s="14"/>
      <c r="S524"/>
      <c r="U524" s="15"/>
      <c r="V524" s="14"/>
      <c r="W524"/>
      <c r="Y524" s="15"/>
      <c r="Z524" s="14"/>
      <c r="AA524"/>
      <c r="AC524" s="15"/>
      <c r="AD524" s="14"/>
      <c r="AE524"/>
    </row>
    <row r="525" spans="6:31" x14ac:dyDescent="0.35">
      <c r="F525" s="14"/>
      <c r="G525"/>
      <c r="H525" s="3"/>
      <c r="I525" s="15"/>
      <c r="J525" s="14"/>
      <c r="K525"/>
      <c r="M525" s="15"/>
      <c r="N525" s="14"/>
      <c r="O525"/>
      <c r="Q525" s="15"/>
      <c r="R525" s="14"/>
      <c r="S525"/>
      <c r="U525" s="15"/>
      <c r="V525" s="14"/>
      <c r="W525"/>
      <c r="Y525" s="15"/>
      <c r="Z525" s="14"/>
      <c r="AA525"/>
      <c r="AC525" s="15"/>
      <c r="AD525" s="14"/>
      <c r="AE525"/>
    </row>
    <row r="526" spans="6:31" x14ac:dyDescent="0.35">
      <c r="F526" s="14"/>
      <c r="G526"/>
      <c r="H526" s="3"/>
      <c r="I526" s="15"/>
      <c r="J526" s="14"/>
      <c r="K526"/>
      <c r="M526" s="15"/>
      <c r="N526" s="14"/>
      <c r="O526"/>
      <c r="Q526" s="15"/>
      <c r="R526" s="14"/>
      <c r="S526"/>
      <c r="U526" s="15"/>
      <c r="V526" s="14"/>
      <c r="W526"/>
      <c r="Y526" s="15"/>
      <c r="Z526" s="14"/>
      <c r="AA526"/>
      <c r="AC526" s="15"/>
      <c r="AD526" s="14"/>
      <c r="AE526"/>
    </row>
    <row r="527" spans="6:31" x14ac:dyDescent="0.35">
      <c r="F527" s="14"/>
      <c r="G527"/>
      <c r="H527" s="3"/>
      <c r="I527" s="15"/>
      <c r="J527" s="14"/>
      <c r="K527"/>
      <c r="M527" s="15"/>
      <c r="N527" s="14"/>
      <c r="O527"/>
      <c r="Q527" s="15"/>
      <c r="R527" s="14"/>
      <c r="S527"/>
      <c r="U527" s="15"/>
      <c r="V527" s="14"/>
      <c r="W527"/>
      <c r="Y527" s="15"/>
      <c r="Z527" s="14"/>
      <c r="AA527"/>
      <c r="AC527" s="15"/>
      <c r="AD527" s="14"/>
      <c r="AE527"/>
    </row>
    <row r="528" spans="6:31" x14ac:dyDescent="0.35">
      <c r="F528" s="14"/>
      <c r="G528"/>
      <c r="H528" s="3"/>
      <c r="I528" s="15"/>
      <c r="J528" s="14"/>
      <c r="K528"/>
      <c r="M528" s="15"/>
      <c r="N528" s="14"/>
      <c r="O528"/>
      <c r="Q528" s="15"/>
      <c r="R528" s="14"/>
      <c r="S528"/>
      <c r="U528" s="15"/>
      <c r="V528" s="14"/>
      <c r="W528"/>
      <c r="Y528" s="15"/>
      <c r="Z528" s="14"/>
      <c r="AA528"/>
      <c r="AC528" s="15"/>
      <c r="AD528" s="14"/>
      <c r="AE528"/>
    </row>
    <row r="529" spans="6:31" x14ac:dyDescent="0.35">
      <c r="F529" s="14"/>
      <c r="G529"/>
      <c r="H529" s="3"/>
      <c r="I529" s="15"/>
      <c r="J529" s="14"/>
      <c r="K529"/>
      <c r="M529" s="15"/>
      <c r="N529" s="14"/>
      <c r="O529"/>
      <c r="Q529" s="15"/>
      <c r="R529" s="14"/>
      <c r="S529"/>
      <c r="U529" s="15"/>
      <c r="V529" s="14"/>
      <c r="W529"/>
      <c r="Y529" s="15"/>
      <c r="Z529" s="14"/>
      <c r="AA529"/>
      <c r="AC529" s="15"/>
      <c r="AD529" s="14"/>
      <c r="AE529"/>
    </row>
    <row r="530" spans="6:31" x14ac:dyDescent="0.35">
      <c r="F530" s="14"/>
      <c r="G530"/>
      <c r="H530" s="3"/>
      <c r="I530" s="15"/>
      <c r="J530" s="14"/>
      <c r="K530"/>
      <c r="M530" s="15"/>
      <c r="N530" s="14"/>
      <c r="O530"/>
      <c r="Q530" s="15"/>
      <c r="R530" s="14"/>
      <c r="S530"/>
      <c r="U530" s="15"/>
      <c r="V530" s="14"/>
      <c r="W530"/>
      <c r="Y530" s="15"/>
      <c r="Z530" s="14"/>
      <c r="AA530"/>
      <c r="AC530" s="15"/>
      <c r="AD530" s="14"/>
      <c r="AE530"/>
    </row>
    <row r="531" spans="6:31" x14ac:dyDescent="0.35">
      <c r="F531" s="14"/>
      <c r="G531"/>
      <c r="H531" s="3"/>
      <c r="I531" s="15"/>
      <c r="J531" s="14"/>
      <c r="K531"/>
      <c r="M531" s="15"/>
      <c r="N531" s="14"/>
      <c r="O531"/>
      <c r="Q531" s="15"/>
      <c r="R531" s="14"/>
      <c r="S531"/>
      <c r="U531" s="15"/>
      <c r="V531" s="14"/>
      <c r="W531"/>
      <c r="Y531" s="15"/>
      <c r="Z531" s="14"/>
      <c r="AA531"/>
      <c r="AC531" s="15"/>
      <c r="AD531" s="14"/>
      <c r="AE531"/>
    </row>
    <row r="532" spans="6:31" x14ac:dyDescent="0.35">
      <c r="F532" s="14"/>
      <c r="G532"/>
      <c r="H532" s="3"/>
      <c r="I532" s="15"/>
      <c r="J532" s="14"/>
      <c r="K532"/>
      <c r="M532" s="15"/>
      <c r="N532" s="14"/>
      <c r="O532"/>
      <c r="Q532" s="15"/>
      <c r="R532" s="14"/>
      <c r="S532"/>
      <c r="U532" s="15"/>
      <c r="V532" s="14"/>
      <c r="W532"/>
      <c r="Y532" s="15"/>
      <c r="Z532" s="14"/>
      <c r="AA532"/>
      <c r="AC532" s="15"/>
      <c r="AD532" s="14"/>
      <c r="AE532"/>
    </row>
    <row r="533" spans="6:31" x14ac:dyDescent="0.35">
      <c r="F533" s="14"/>
      <c r="G533"/>
      <c r="H533" s="3"/>
      <c r="I533" s="15"/>
      <c r="J533" s="14"/>
      <c r="K533"/>
      <c r="M533" s="15"/>
      <c r="N533" s="14"/>
      <c r="O533"/>
      <c r="Q533" s="15"/>
      <c r="R533" s="14"/>
      <c r="S533"/>
      <c r="U533" s="15"/>
      <c r="V533" s="14"/>
      <c r="W533"/>
      <c r="Y533" s="15"/>
      <c r="Z533" s="14"/>
      <c r="AA533"/>
      <c r="AC533" s="15"/>
      <c r="AD533" s="14"/>
      <c r="AE533"/>
    </row>
    <row r="534" spans="6:31" x14ac:dyDescent="0.35">
      <c r="F534" s="14"/>
      <c r="G534"/>
      <c r="H534" s="3"/>
      <c r="I534" s="15"/>
      <c r="J534" s="14"/>
      <c r="K534"/>
      <c r="M534" s="15"/>
      <c r="N534" s="14"/>
      <c r="O534"/>
      <c r="Q534" s="15"/>
      <c r="R534" s="14"/>
      <c r="S534"/>
      <c r="U534" s="15"/>
      <c r="V534" s="14"/>
      <c r="W534"/>
      <c r="Y534" s="15"/>
      <c r="Z534" s="14"/>
      <c r="AA534"/>
      <c r="AC534" s="15"/>
      <c r="AD534" s="14"/>
      <c r="AE534"/>
    </row>
    <row r="535" spans="6:31" x14ac:dyDescent="0.35">
      <c r="F535" s="14"/>
      <c r="G535"/>
      <c r="H535" s="3"/>
      <c r="I535" s="15"/>
      <c r="J535" s="14"/>
      <c r="K535"/>
      <c r="M535" s="15"/>
      <c r="N535" s="14"/>
      <c r="O535"/>
      <c r="Q535" s="15"/>
      <c r="R535" s="14"/>
      <c r="S535"/>
      <c r="U535" s="15"/>
      <c r="V535" s="14"/>
      <c r="W535"/>
      <c r="Y535" s="15"/>
      <c r="Z535" s="14"/>
      <c r="AA535"/>
      <c r="AC535" s="15"/>
      <c r="AD535" s="14"/>
      <c r="AE535"/>
    </row>
    <row r="536" spans="6:31" x14ac:dyDescent="0.35">
      <c r="F536" s="14"/>
      <c r="G536"/>
      <c r="H536" s="3"/>
      <c r="I536" s="15"/>
      <c r="J536" s="14"/>
      <c r="K536"/>
      <c r="M536" s="15"/>
      <c r="N536" s="14"/>
      <c r="O536"/>
      <c r="Q536" s="15"/>
      <c r="R536" s="14"/>
      <c r="S536"/>
      <c r="U536" s="15"/>
      <c r="V536" s="14"/>
      <c r="W536"/>
      <c r="Y536" s="15"/>
      <c r="Z536" s="14"/>
      <c r="AA536"/>
      <c r="AC536" s="15"/>
      <c r="AD536" s="14"/>
      <c r="AE536"/>
    </row>
    <row r="537" spans="6:31" x14ac:dyDescent="0.35">
      <c r="F537" s="14"/>
      <c r="G537"/>
      <c r="H537" s="3"/>
      <c r="I537" s="15"/>
      <c r="J537" s="14"/>
      <c r="K537"/>
      <c r="M537" s="15"/>
      <c r="N537" s="14"/>
      <c r="O537"/>
      <c r="Q537" s="15"/>
      <c r="R537" s="14"/>
      <c r="S537"/>
      <c r="U537" s="15"/>
      <c r="V537" s="14"/>
      <c r="W537"/>
      <c r="Y537" s="15"/>
      <c r="Z537" s="14"/>
      <c r="AA537"/>
      <c r="AC537" s="15"/>
      <c r="AD537" s="14"/>
      <c r="AE537"/>
    </row>
    <row r="538" spans="6:31" x14ac:dyDescent="0.35">
      <c r="F538" s="14"/>
      <c r="G538"/>
      <c r="H538" s="3"/>
      <c r="I538" s="15"/>
      <c r="J538" s="14"/>
      <c r="K538"/>
      <c r="M538" s="15"/>
      <c r="N538" s="14"/>
      <c r="O538"/>
      <c r="Q538" s="15"/>
      <c r="R538" s="14"/>
      <c r="S538"/>
      <c r="U538" s="15"/>
      <c r="V538" s="14"/>
      <c r="W538"/>
      <c r="Y538" s="15"/>
      <c r="Z538" s="14"/>
      <c r="AA538"/>
      <c r="AC538" s="15"/>
      <c r="AD538" s="14"/>
      <c r="AE538"/>
    </row>
    <row r="539" spans="6:31" x14ac:dyDescent="0.35">
      <c r="F539" s="14"/>
      <c r="G539"/>
      <c r="H539" s="3"/>
      <c r="I539" s="15"/>
      <c r="J539" s="14"/>
      <c r="K539"/>
      <c r="M539" s="15"/>
      <c r="N539" s="14"/>
      <c r="O539"/>
      <c r="Q539" s="15"/>
      <c r="R539" s="14"/>
      <c r="S539"/>
      <c r="U539" s="15"/>
      <c r="V539" s="14"/>
      <c r="W539"/>
      <c r="Y539" s="15"/>
      <c r="Z539" s="14"/>
      <c r="AA539"/>
      <c r="AC539" s="15"/>
      <c r="AD539" s="14"/>
      <c r="AE539"/>
    </row>
    <row r="540" spans="6:31" x14ac:dyDescent="0.35">
      <c r="F540" s="14"/>
      <c r="G540"/>
      <c r="H540" s="3"/>
      <c r="I540" s="15"/>
      <c r="J540" s="14"/>
      <c r="K540"/>
      <c r="M540" s="15"/>
      <c r="N540" s="14"/>
      <c r="O540"/>
      <c r="Q540" s="15"/>
      <c r="R540" s="14"/>
      <c r="S540"/>
      <c r="U540" s="15"/>
      <c r="V540" s="14"/>
      <c r="W540"/>
      <c r="Y540" s="15"/>
      <c r="Z540" s="14"/>
      <c r="AA540"/>
      <c r="AC540" s="15"/>
      <c r="AD540" s="14"/>
      <c r="AE540"/>
    </row>
    <row r="541" spans="6:31" x14ac:dyDescent="0.35">
      <c r="F541" s="14"/>
      <c r="G541"/>
      <c r="H541" s="3"/>
      <c r="I541" s="15"/>
      <c r="J541" s="14"/>
      <c r="K541"/>
      <c r="M541" s="15"/>
      <c r="N541" s="14"/>
      <c r="O541"/>
      <c r="Q541" s="15"/>
      <c r="R541" s="14"/>
      <c r="S541"/>
      <c r="U541" s="15"/>
      <c r="V541" s="14"/>
      <c r="W541"/>
      <c r="Y541" s="15"/>
      <c r="Z541" s="14"/>
      <c r="AA541"/>
      <c r="AC541" s="15"/>
      <c r="AD541" s="14"/>
      <c r="AE541"/>
    </row>
    <row r="542" spans="6:31" x14ac:dyDescent="0.35">
      <c r="F542" s="14"/>
      <c r="G542"/>
      <c r="H542" s="3"/>
      <c r="I542" s="15"/>
      <c r="J542" s="14"/>
      <c r="K542"/>
      <c r="M542" s="15"/>
      <c r="N542" s="14"/>
      <c r="O542"/>
      <c r="Q542" s="15"/>
      <c r="R542" s="14"/>
      <c r="S542"/>
      <c r="U542" s="15"/>
      <c r="V542" s="14"/>
      <c r="W542"/>
      <c r="Y542" s="15"/>
      <c r="Z542" s="14"/>
      <c r="AA542"/>
      <c r="AC542" s="15"/>
      <c r="AD542" s="14"/>
      <c r="AE542"/>
    </row>
    <row r="543" spans="6:31" x14ac:dyDescent="0.35">
      <c r="F543" s="14"/>
      <c r="G543"/>
      <c r="H543" s="3"/>
      <c r="I543" s="15"/>
      <c r="J543" s="14"/>
      <c r="K543"/>
      <c r="M543" s="15"/>
      <c r="N543" s="14"/>
      <c r="O543"/>
      <c r="Q543" s="15"/>
      <c r="R543" s="14"/>
      <c r="S543"/>
      <c r="U543" s="15"/>
      <c r="V543" s="14"/>
      <c r="W543"/>
      <c r="Y543" s="15"/>
      <c r="Z543" s="14"/>
      <c r="AA543"/>
      <c r="AC543" s="15"/>
      <c r="AD543" s="14"/>
      <c r="AE543"/>
    </row>
    <row r="544" spans="6:31" x14ac:dyDescent="0.35">
      <c r="F544" s="14"/>
      <c r="G544"/>
      <c r="H544" s="3"/>
      <c r="I544" s="15"/>
      <c r="J544" s="14"/>
      <c r="K544"/>
      <c r="M544" s="15"/>
      <c r="N544" s="14"/>
      <c r="O544"/>
      <c r="Q544" s="15"/>
      <c r="R544" s="14"/>
      <c r="S544"/>
      <c r="U544" s="15"/>
      <c r="V544" s="14"/>
      <c r="W544"/>
      <c r="Y544" s="15"/>
      <c r="Z544" s="14"/>
      <c r="AA544"/>
      <c r="AC544" s="15"/>
      <c r="AD544" s="14"/>
      <c r="AE544"/>
    </row>
    <row r="545" spans="6:31" x14ac:dyDescent="0.35">
      <c r="F545" s="14"/>
      <c r="G545"/>
      <c r="H545" s="3"/>
      <c r="I545" s="15"/>
      <c r="J545" s="14"/>
      <c r="K545"/>
      <c r="M545" s="15"/>
      <c r="N545" s="14"/>
      <c r="O545"/>
      <c r="Q545" s="15"/>
      <c r="R545" s="14"/>
      <c r="S545"/>
      <c r="U545" s="15"/>
      <c r="V545" s="14"/>
      <c r="W545"/>
      <c r="Y545" s="15"/>
      <c r="Z545" s="14"/>
      <c r="AA545"/>
      <c r="AC545" s="15"/>
      <c r="AD545" s="14"/>
      <c r="AE545"/>
    </row>
    <row r="546" spans="6:31" x14ac:dyDescent="0.35">
      <c r="F546" s="14"/>
      <c r="G546"/>
      <c r="H546" s="3"/>
      <c r="I546" s="15"/>
      <c r="J546" s="14"/>
      <c r="K546"/>
      <c r="M546" s="15"/>
      <c r="N546" s="14"/>
      <c r="O546"/>
      <c r="Q546" s="15"/>
      <c r="R546" s="14"/>
      <c r="S546"/>
      <c r="U546" s="15"/>
      <c r="V546" s="14"/>
      <c r="W546"/>
      <c r="Y546" s="15"/>
      <c r="Z546" s="14"/>
      <c r="AA546"/>
      <c r="AC546" s="15"/>
      <c r="AD546" s="14"/>
      <c r="AE546"/>
    </row>
    <row r="547" spans="6:31" x14ac:dyDescent="0.35">
      <c r="F547" s="14"/>
      <c r="G547"/>
      <c r="H547" s="3"/>
      <c r="I547" s="15"/>
      <c r="J547" s="14"/>
      <c r="K547"/>
      <c r="M547" s="15"/>
      <c r="N547" s="14"/>
      <c r="O547"/>
      <c r="Q547" s="15"/>
      <c r="R547" s="14"/>
      <c r="S547"/>
      <c r="U547" s="15"/>
      <c r="V547" s="14"/>
      <c r="W547"/>
      <c r="Y547" s="15"/>
      <c r="Z547" s="14"/>
      <c r="AA547"/>
      <c r="AC547" s="15"/>
      <c r="AD547" s="14"/>
      <c r="AE547"/>
    </row>
    <row r="548" spans="6:31" x14ac:dyDescent="0.35">
      <c r="F548" s="14"/>
      <c r="G548"/>
      <c r="H548" s="3"/>
      <c r="I548" s="15"/>
      <c r="J548" s="14"/>
      <c r="K548"/>
      <c r="M548" s="15"/>
      <c r="N548" s="14"/>
      <c r="O548"/>
      <c r="Q548" s="15"/>
      <c r="R548" s="14"/>
      <c r="S548"/>
      <c r="U548" s="15"/>
      <c r="V548" s="14"/>
      <c r="W548"/>
      <c r="Y548" s="15"/>
      <c r="Z548" s="14"/>
      <c r="AA548"/>
      <c r="AC548" s="15"/>
      <c r="AD548" s="14"/>
      <c r="AE548"/>
    </row>
    <row r="549" spans="6:31" x14ac:dyDescent="0.35">
      <c r="F549" s="14"/>
      <c r="G549"/>
      <c r="H549" s="3"/>
      <c r="I549" s="15"/>
      <c r="J549" s="14"/>
      <c r="K549"/>
      <c r="M549" s="15"/>
      <c r="N549" s="14"/>
      <c r="O549"/>
      <c r="Q549" s="15"/>
      <c r="R549" s="14"/>
      <c r="S549"/>
      <c r="U549" s="15"/>
      <c r="V549" s="14"/>
      <c r="W549"/>
      <c r="Y549" s="15"/>
      <c r="Z549" s="14"/>
      <c r="AA549"/>
      <c r="AC549" s="15"/>
      <c r="AD549" s="14"/>
      <c r="AE549"/>
    </row>
    <row r="550" spans="6:31" x14ac:dyDescent="0.35">
      <c r="F550" s="14"/>
      <c r="G550"/>
      <c r="H550" s="3"/>
      <c r="I550" s="15"/>
      <c r="J550" s="14"/>
      <c r="K550"/>
      <c r="M550" s="15"/>
      <c r="N550" s="14"/>
      <c r="O550"/>
      <c r="Q550" s="15"/>
      <c r="R550" s="14"/>
      <c r="S550"/>
      <c r="U550" s="15"/>
      <c r="V550" s="14"/>
      <c r="W550"/>
      <c r="Y550" s="15"/>
      <c r="Z550" s="14"/>
      <c r="AA550"/>
      <c r="AC550" s="15"/>
      <c r="AD550" s="14"/>
      <c r="AE550"/>
    </row>
    <row r="551" spans="6:31" x14ac:dyDescent="0.35">
      <c r="F551" s="14"/>
      <c r="G551"/>
      <c r="H551" s="3"/>
      <c r="I551" s="15"/>
      <c r="J551" s="14"/>
      <c r="K551"/>
      <c r="M551" s="15"/>
      <c r="N551" s="14"/>
      <c r="O551"/>
      <c r="Q551" s="15"/>
      <c r="R551" s="14"/>
      <c r="S551"/>
      <c r="U551" s="15"/>
      <c r="V551" s="14"/>
      <c r="W551"/>
      <c r="Y551" s="15"/>
      <c r="Z551" s="14"/>
      <c r="AA551"/>
      <c r="AC551" s="15"/>
      <c r="AD551" s="14"/>
      <c r="AE551"/>
    </row>
    <row r="552" spans="6:31" x14ac:dyDescent="0.35">
      <c r="F552" s="14"/>
      <c r="G552"/>
      <c r="H552" s="3"/>
      <c r="I552" s="15"/>
      <c r="J552" s="14"/>
      <c r="K552"/>
      <c r="M552" s="15"/>
      <c r="N552" s="14"/>
      <c r="O552"/>
      <c r="Q552" s="15"/>
      <c r="R552" s="14"/>
      <c r="S552"/>
      <c r="U552" s="15"/>
      <c r="V552" s="14"/>
      <c r="W552"/>
      <c r="Y552" s="15"/>
      <c r="Z552" s="14"/>
      <c r="AA552"/>
      <c r="AC552" s="15"/>
      <c r="AD552" s="14"/>
      <c r="AE552"/>
    </row>
    <row r="553" spans="6:31" x14ac:dyDescent="0.35">
      <c r="F553" s="14"/>
      <c r="G553"/>
      <c r="H553" s="3"/>
      <c r="I553" s="15"/>
      <c r="J553" s="14"/>
      <c r="K553"/>
      <c r="M553" s="15"/>
      <c r="N553" s="14"/>
      <c r="O553"/>
      <c r="Q553" s="15"/>
      <c r="R553" s="14"/>
      <c r="S553"/>
      <c r="U553" s="15"/>
      <c r="V553" s="14"/>
      <c r="W553"/>
      <c r="Y553" s="15"/>
      <c r="Z553" s="14"/>
      <c r="AA553"/>
      <c r="AC553" s="15"/>
      <c r="AD553" s="14"/>
      <c r="AE553"/>
    </row>
    <row r="554" spans="6:31" x14ac:dyDescent="0.35">
      <c r="F554" s="14"/>
      <c r="G554"/>
      <c r="H554" s="3"/>
      <c r="I554" s="15"/>
      <c r="J554" s="14"/>
      <c r="K554"/>
      <c r="M554" s="15"/>
      <c r="N554" s="14"/>
      <c r="O554"/>
      <c r="Q554" s="15"/>
      <c r="R554" s="14"/>
      <c r="S554"/>
      <c r="U554" s="15"/>
      <c r="V554" s="14"/>
      <c r="W554"/>
      <c r="Y554" s="15"/>
      <c r="Z554" s="14"/>
      <c r="AA554"/>
      <c r="AC554" s="15"/>
      <c r="AD554" s="14"/>
      <c r="AE554"/>
    </row>
    <row r="555" spans="6:31" x14ac:dyDescent="0.35">
      <c r="F555" s="14"/>
      <c r="G555"/>
      <c r="H555" s="3"/>
      <c r="I555" s="15"/>
      <c r="J555" s="14"/>
      <c r="K555"/>
      <c r="M555" s="15"/>
      <c r="N555" s="14"/>
      <c r="O555"/>
      <c r="Q555" s="15"/>
      <c r="R555" s="14"/>
      <c r="S555"/>
      <c r="U555" s="15"/>
      <c r="V555" s="14"/>
      <c r="W555"/>
      <c r="Y555" s="15"/>
      <c r="Z555" s="14"/>
      <c r="AA555"/>
      <c r="AC555" s="15"/>
      <c r="AD555" s="14"/>
      <c r="AE555"/>
    </row>
    <row r="556" spans="6:31" x14ac:dyDescent="0.35">
      <c r="F556" s="14"/>
      <c r="G556"/>
      <c r="H556" s="3"/>
      <c r="I556" s="15"/>
      <c r="J556" s="14"/>
      <c r="K556"/>
      <c r="M556" s="15"/>
      <c r="N556" s="14"/>
      <c r="O556"/>
      <c r="Q556" s="15"/>
      <c r="R556" s="14"/>
      <c r="S556"/>
      <c r="U556" s="15"/>
      <c r="V556" s="14"/>
      <c r="W556"/>
      <c r="Y556" s="15"/>
      <c r="Z556" s="14"/>
      <c r="AA556"/>
      <c r="AC556" s="15"/>
      <c r="AD556" s="14"/>
      <c r="AE556"/>
    </row>
    <row r="557" spans="6:31" x14ac:dyDescent="0.35">
      <c r="F557" s="14"/>
      <c r="G557"/>
      <c r="H557" s="3"/>
      <c r="I557" s="15"/>
      <c r="J557" s="14"/>
      <c r="K557"/>
      <c r="M557" s="15"/>
      <c r="N557" s="14"/>
      <c r="O557"/>
      <c r="Q557" s="15"/>
      <c r="R557" s="14"/>
      <c r="S557"/>
      <c r="U557" s="15"/>
      <c r="V557" s="14"/>
      <c r="W557"/>
      <c r="Y557" s="15"/>
      <c r="Z557" s="14"/>
      <c r="AA557"/>
      <c r="AC557" s="15"/>
      <c r="AD557" s="14"/>
      <c r="AE557"/>
    </row>
    <row r="558" spans="6:31" x14ac:dyDescent="0.35">
      <c r="F558" s="14"/>
      <c r="G558"/>
      <c r="H558" s="3"/>
      <c r="I558" s="15"/>
      <c r="J558" s="14"/>
      <c r="K558"/>
      <c r="M558" s="15"/>
      <c r="N558" s="14"/>
      <c r="O558"/>
      <c r="Q558" s="15"/>
      <c r="R558" s="14"/>
      <c r="S558"/>
      <c r="U558" s="15"/>
      <c r="V558" s="14"/>
      <c r="W558"/>
      <c r="Y558" s="15"/>
      <c r="Z558" s="14"/>
      <c r="AA558"/>
      <c r="AC558" s="15"/>
      <c r="AD558" s="14"/>
      <c r="AE558"/>
    </row>
    <row r="559" spans="6:31" x14ac:dyDescent="0.35">
      <c r="F559" s="14"/>
      <c r="G559"/>
      <c r="H559" s="3"/>
      <c r="I559" s="15"/>
      <c r="J559" s="14"/>
      <c r="K559"/>
      <c r="M559" s="15"/>
      <c r="N559" s="14"/>
      <c r="O559"/>
      <c r="Q559" s="15"/>
      <c r="R559" s="14"/>
      <c r="S559"/>
      <c r="U559" s="15"/>
      <c r="V559" s="14"/>
      <c r="W559"/>
      <c r="Y559" s="15"/>
      <c r="Z559" s="14"/>
      <c r="AA559"/>
      <c r="AC559" s="15"/>
      <c r="AD559" s="14"/>
      <c r="AE559"/>
    </row>
    <row r="560" spans="6:31" x14ac:dyDescent="0.35">
      <c r="F560" s="14"/>
      <c r="G560"/>
      <c r="H560" s="3"/>
      <c r="I560" s="15"/>
      <c r="J560" s="14"/>
      <c r="K560"/>
      <c r="M560" s="15"/>
      <c r="N560" s="14"/>
      <c r="O560"/>
      <c r="Q560" s="15"/>
      <c r="R560" s="14"/>
      <c r="S560"/>
      <c r="U560" s="15"/>
      <c r="V560" s="14"/>
      <c r="W560"/>
      <c r="Y560" s="15"/>
      <c r="Z560" s="14"/>
      <c r="AA560"/>
      <c r="AC560" s="15"/>
      <c r="AD560" s="14"/>
      <c r="AE560"/>
    </row>
    <row r="561" spans="6:31" x14ac:dyDescent="0.35">
      <c r="F561" s="14"/>
      <c r="G561"/>
      <c r="H561" s="3"/>
      <c r="I561" s="15"/>
      <c r="J561" s="14"/>
      <c r="K561"/>
      <c r="M561" s="15"/>
      <c r="N561" s="14"/>
      <c r="O561"/>
      <c r="Q561" s="15"/>
      <c r="R561" s="14"/>
      <c r="S561"/>
      <c r="U561" s="15"/>
      <c r="V561" s="14"/>
      <c r="W561"/>
      <c r="Y561" s="15"/>
      <c r="Z561" s="14"/>
      <c r="AA561"/>
      <c r="AC561" s="15"/>
      <c r="AD561" s="14"/>
      <c r="AE561"/>
    </row>
    <row r="562" spans="6:31" x14ac:dyDescent="0.35">
      <c r="F562" s="14"/>
      <c r="G562"/>
      <c r="H562" s="3"/>
      <c r="I562" s="15"/>
      <c r="J562" s="14"/>
      <c r="K562"/>
      <c r="M562" s="15"/>
      <c r="N562" s="14"/>
      <c r="O562"/>
      <c r="Q562" s="15"/>
      <c r="R562" s="14"/>
      <c r="S562"/>
      <c r="U562" s="15"/>
      <c r="V562" s="14"/>
      <c r="W562"/>
      <c r="Y562" s="15"/>
      <c r="Z562" s="14"/>
      <c r="AA562"/>
      <c r="AC562" s="15"/>
      <c r="AD562" s="14"/>
      <c r="AE562"/>
    </row>
    <row r="563" spans="6:31" x14ac:dyDescent="0.35">
      <c r="F563" s="14"/>
      <c r="G563"/>
      <c r="H563" s="3"/>
      <c r="I563" s="15"/>
      <c r="J563" s="14"/>
      <c r="K563"/>
      <c r="M563" s="15"/>
      <c r="N563" s="14"/>
      <c r="O563"/>
      <c r="Q563" s="15"/>
      <c r="R563" s="14"/>
      <c r="S563"/>
      <c r="U563" s="15"/>
      <c r="V563" s="14"/>
      <c r="W563"/>
      <c r="Y563" s="15"/>
      <c r="Z563" s="14"/>
      <c r="AA563"/>
      <c r="AC563" s="15"/>
      <c r="AD563" s="14"/>
      <c r="AE563"/>
    </row>
    <row r="564" spans="6:31" x14ac:dyDescent="0.35">
      <c r="F564" s="14"/>
      <c r="G564"/>
      <c r="H564" s="3"/>
      <c r="I564" s="15"/>
      <c r="J564" s="14"/>
      <c r="K564"/>
      <c r="M564" s="15"/>
      <c r="N564" s="14"/>
      <c r="O564"/>
      <c r="Q564" s="15"/>
      <c r="R564" s="14"/>
      <c r="S564"/>
      <c r="U564" s="15"/>
      <c r="V564" s="14"/>
      <c r="W564"/>
      <c r="Y564" s="15"/>
      <c r="Z564" s="14"/>
      <c r="AA564"/>
      <c r="AC564" s="15"/>
      <c r="AD564" s="14"/>
      <c r="AE564"/>
    </row>
    <row r="565" spans="6:31" x14ac:dyDescent="0.35">
      <c r="F565" s="14"/>
      <c r="G565"/>
      <c r="H565" s="3"/>
      <c r="I565" s="15"/>
      <c r="J565" s="14"/>
      <c r="K565"/>
      <c r="M565" s="15"/>
      <c r="N565" s="14"/>
      <c r="O565"/>
      <c r="Q565" s="15"/>
      <c r="R565" s="14"/>
      <c r="S565"/>
      <c r="U565" s="15"/>
      <c r="V565" s="14"/>
      <c r="W565"/>
      <c r="Y565" s="15"/>
      <c r="Z565" s="14"/>
      <c r="AA565"/>
      <c r="AC565" s="15"/>
      <c r="AD565" s="14"/>
      <c r="AE565"/>
    </row>
    <row r="566" spans="6:31" x14ac:dyDescent="0.35">
      <c r="F566" s="14"/>
      <c r="G566"/>
      <c r="H566" s="3"/>
      <c r="I566" s="15"/>
      <c r="J566" s="14"/>
      <c r="K566"/>
      <c r="M566" s="15"/>
      <c r="N566" s="14"/>
      <c r="O566"/>
      <c r="Q566" s="15"/>
      <c r="R566" s="14"/>
      <c r="S566"/>
      <c r="U566" s="15"/>
      <c r="V566" s="14"/>
      <c r="W566"/>
      <c r="Y566" s="15"/>
      <c r="Z566" s="14"/>
      <c r="AA566"/>
      <c r="AC566" s="15"/>
      <c r="AD566" s="14"/>
      <c r="AE566"/>
    </row>
    <row r="567" spans="6:31" x14ac:dyDescent="0.35">
      <c r="F567" s="14"/>
      <c r="G567"/>
      <c r="H567" s="3"/>
      <c r="I567" s="15"/>
      <c r="J567" s="14"/>
      <c r="K567"/>
      <c r="M567" s="15"/>
      <c r="N567" s="14"/>
      <c r="O567"/>
      <c r="Q567" s="15"/>
      <c r="R567" s="14"/>
      <c r="S567"/>
      <c r="U567" s="15"/>
      <c r="V567" s="14"/>
      <c r="W567"/>
      <c r="Y567" s="15"/>
      <c r="Z567" s="14"/>
      <c r="AA567"/>
      <c r="AC567" s="15"/>
      <c r="AD567" s="14"/>
      <c r="AE567"/>
    </row>
    <row r="568" spans="6:31" x14ac:dyDescent="0.35">
      <c r="F568" s="14"/>
      <c r="G568"/>
      <c r="H568" s="3"/>
      <c r="I568" s="15"/>
      <c r="J568" s="14"/>
      <c r="K568"/>
      <c r="M568" s="15"/>
      <c r="N568" s="14"/>
      <c r="O568"/>
      <c r="Q568" s="15"/>
      <c r="R568" s="14"/>
      <c r="S568"/>
      <c r="U568" s="15"/>
      <c r="V568" s="14"/>
      <c r="W568"/>
      <c r="Y568" s="15"/>
      <c r="Z568" s="14"/>
      <c r="AA568"/>
      <c r="AC568" s="15"/>
      <c r="AD568" s="14"/>
      <c r="AE568"/>
    </row>
    <row r="569" spans="6:31" x14ac:dyDescent="0.35">
      <c r="F569" s="14"/>
      <c r="G569"/>
      <c r="H569" s="3"/>
      <c r="I569" s="15"/>
      <c r="J569" s="14"/>
      <c r="K569"/>
      <c r="M569" s="15"/>
      <c r="N569" s="14"/>
      <c r="O569"/>
      <c r="Q569" s="15"/>
      <c r="R569" s="14"/>
      <c r="S569"/>
      <c r="U569" s="15"/>
      <c r="V569" s="14"/>
      <c r="W569"/>
      <c r="Y569" s="15"/>
      <c r="Z569" s="14"/>
      <c r="AA569"/>
      <c r="AC569" s="15"/>
      <c r="AD569" s="14"/>
      <c r="AE569"/>
    </row>
    <row r="570" spans="6:31" x14ac:dyDescent="0.35">
      <c r="F570" s="14"/>
      <c r="G570"/>
      <c r="H570" s="3"/>
      <c r="I570" s="15"/>
      <c r="J570" s="14"/>
      <c r="K570"/>
      <c r="M570" s="15"/>
      <c r="N570" s="14"/>
      <c r="O570"/>
      <c r="Q570" s="15"/>
      <c r="R570" s="14"/>
      <c r="S570"/>
      <c r="U570" s="15"/>
      <c r="V570" s="14"/>
      <c r="W570"/>
      <c r="Y570" s="15"/>
      <c r="Z570" s="14"/>
      <c r="AA570"/>
      <c r="AC570" s="15"/>
      <c r="AD570" s="14"/>
      <c r="AE570"/>
    </row>
    <row r="571" spans="6:31" x14ac:dyDescent="0.35">
      <c r="F571" s="14"/>
      <c r="G571"/>
      <c r="H571" s="3"/>
      <c r="I571" s="15"/>
      <c r="J571" s="14"/>
      <c r="K571"/>
      <c r="M571" s="15"/>
      <c r="N571" s="14"/>
      <c r="O571"/>
      <c r="Q571" s="15"/>
      <c r="R571" s="14"/>
      <c r="S571"/>
      <c r="U571" s="15"/>
      <c r="V571" s="14"/>
      <c r="W571"/>
      <c r="Y571" s="15"/>
      <c r="Z571" s="14"/>
      <c r="AA571"/>
      <c r="AC571" s="15"/>
      <c r="AD571" s="14"/>
      <c r="AE571"/>
    </row>
    <row r="572" spans="6:31" x14ac:dyDescent="0.35">
      <c r="F572" s="14"/>
      <c r="G572"/>
      <c r="H572" s="3"/>
      <c r="I572" s="15"/>
      <c r="J572" s="14"/>
      <c r="K572"/>
      <c r="M572" s="15"/>
      <c r="N572" s="14"/>
      <c r="O572"/>
      <c r="Q572" s="15"/>
      <c r="R572" s="14"/>
      <c r="S572"/>
      <c r="U572" s="15"/>
      <c r="V572" s="14"/>
      <c r="W572"/>
      <c r="Y572" s="15"/>
      <c r="Z572" s="14"/>
      <c r="AA572"/>
      <c r="AC572" s="15"/>
      <c r="AD572" s="14"/>
      <c r="AE572"/>
    </row>
    <row r="573" spans="6:31" x14ac:dyDescent="0.35">
      <c r="F573" s="14"/>
      <c r="G573"/>
      <c r="H573" s="3"/>
      <c r="I573" s="15"/>
      <c r="J573" s="14"/>
      <c r="K573"/>
      <c r="M573" s="15"/>
      <c r="N573" s="14"/>
      <c r="O573"/>
      <c r="Q573" s="15"/>
      <c r="R573" s="14"/>
      <c r="S573"/>
      <c r="U573" s="15"/>
      <c r="V573" s="14"/>
      <c r="W573"/>
      <c r="Y573" s="15"/>
      <c r="Z573" s="14"/>
      <c r="AA573"/>
      <c r="AC573" s="15"/>
      <c r="AD573" s="14"/>
      <c r="AE573"/>
    </row>
    <row r="574" spans="6:31" x14ac:dyDescent="0.35">
      <c r="F574" s="14"/>
      <c r="G574"/>
      <c r="H574" s="3"/>
      <c r="I574" s="15"/>
      <c r="J574" s="14"/>
      <c r="K574"/>
      <c r="M574" s="15"/>
      <c r="N574" s="14"/>
      <c r="O574"/>
      <c r="Q574" s="15"/>
      <c r="R574" s="14"/>
      <c r="S574"/>
      <c r="U574" s="15"/>
      <c r="V574" s="14"/>
      <c r="W574"/>
      <c r="Y574" s="15"/>
      <c r="Z574" s="14"/>
      <c r="AA574"/>
      <c r="AC574" s="15"/>
      <c r="AD574" s="14"/>
      <c r="AE574"/>
    </row>
    <row r="575" spans="6:31" x14ac:dyDescent="0.35">
      <c r="F575" s="14"/>
      <c r="G575"/>
      <c r="H575" s="3"/>
      <c r="I575" s="15"/>
      <c r="J575" s="14"/>
      <c r="K575"/>
      <c r="M575" s="15"/>
      <c r="N575" s="14"/>
      <c r="O575"/>
      <c r="Q575" s="15"/>
      <c r="R575" s="14"/>
      <c r="S575"/>
      <c r="U575" s="15"/>
      <c r="V575" s="14"/>
      <c r="W575"/>
      <c r="Y575" s="15"/>
      <c r="Z575" s="14"/>
      <c r="AA575"/>
      <c r="AC575" s="15"/>
      <c r="AD575" s="14"/>
      <c r="AE575"/>
    </row>
    <row r="576" spans="6:31" x14ac:dyDescent="0.35">
      <c r="F576" s="14"/>
      <c r="G576"/>
      <c r="H576" s="3"/>
      <c r="I576" s="15"/>
      <c r="J576" s="14"/>
      <c r="K576"/>
      <c r="M576" s="15"/>
      <c r="N576" s="14"/>
      <c r="O576"/>
      <c r="Q576" s="15"/>
      <c r="R576" s="14"/>
      <c r="S576"/>
      <c r="U576" s="15"/>
      <c r="V576" s="14"/>
      <c r="W576"/>
      <c r="Y576" s="15"/>
      <c r="Z576" s="14"/>
      <c r="AA576"/>
      <c r="AC576" s="15"/>
      <c r="AD576" s="14"/>
      <c r="AE576"/>
    </row>
    <row r="577" spans="6:31" x14ac:dyDescent="0.35">
      <c r="F577" s="14"/>
      <c r="G577"/>
      <c r="H577" s="3"/>
      <c r="I577" s="15"/>
      <c r="J577" s="14"/>
      <c r="K577"/>
      <c r="M577" s="15"/>
      <c r="N577" s="14"/>
      <c r="O577"/>
      <c r="Q577" s="15"/>
      <c r="R577" s="14"/>
      <c r="S577"/>
      <c r="U577" s="15"/>
      <c r="V577" s="14"/>
      <c r="W577"/>
      <c r="Y577" s="15"/>
      <c r="Z577" s="14"/>
      <c r="AA577"/>
      <c r="AC577" s="15"/>
      <c r="AD577" s="14"/>
      <c r="AE577"/>
    </row>
    <row r="578" spans="6:31" x14ac:dyDescent="0.35">
      <c r="F578" s="14"/>
      <c r="G578"/>
      <c r="H578" s="3"/>
      <c r="I578" s="15"/>
      <c r="J578" s="14"/>
      <c r="K578"/>
      <c r="M578" s="15"/>
      <c r="N578" s="14"/>
      <c r="O578"/>
      <c r="Q578" s="15"/>
      <c r="R578" s="14"/>
      <c r="S578"/>
      <c r="U578" s="15"/>
      <c r="V578" s="14"/>
      <c r="W578"/>
      <c r="Y578" s="15"/>
      <c r="Z578" s="14"/>
      <c r="AA578"/>
      <c r="AC578" s="15"/>
      <c r="AD578" s="14"/>
      <c r="AE578"/>
    </row>
    <row r="579" spans="6:31" x14ac:dyDescent="0.35">
      <c r="F579" s="14"/>
      <c r="G579"/>
      <c r="H579" s="3"/>
      <c r="I579" s="15"/>
      <c r="J579" s="14"/>
      <c r="K579"/>
      <c r="M579" s="15"/>
      <c r="N579" s="14"/>
      <c r="O579"/>
      <c r="Q579" s="15"/>
      <c r="R579" s="14"/>
      <c r="S579"/>
      <c r="U579" s="15"/>
      <c r="V579" s="14"/>
      <c r="W579"/>
      <c r="Y579" s="15"/>
      <c r="Z579" s="14"/>
      <c r="AA579"/>
      <c r="AC579" s="15"/>
      <c r="AD579" s="14"/>
      <c r="AE579"/>
    </row>
    <row r="580" spans="6:31" x14ac:dyDescent="0.35">
      <c r="F580" s="14"/>
      <c r="G580"/>
      <c r="H580" s="3"/>
      <c r="I580" s="15"/>
      <c r="J580" s="14"/>
      <c r="K580"/>
      <c r="M580" s="15"/>
      <c r="N580" s="14"/>
      <c r="O580"/>
      <c r="Q580" s="15"/>
      <c r="R580" s="14"/>
      <c r="S580"/>
      <c r="U580" s="15"/>
      <c r="V580" s="14"/>
      <c r="W580"/>
      <c r="Y580" s="15"/>
      <c r="Z580" s="14"/>
      <c r="AA580"/>
      <c r="AC580" s="15"/>
      <c r="AD580" s="14"/>
      <c r="AE580"/>
    </row>
    <row r="581" spans="6:31" x14ac:dyDescent="0.35">
      <c r="F581" s="14"/>
      <c r="G581"/>
      <c r="H581" s="3"/>
      <c r="I581" s="15"/>
      <c r="J581" s="14"/>
      <c r="K581"/>
      <c r="M581" s="15"/>
      <c r="N581" s="14"/>
      <c r="O581"/>
      <c r="Q581" s="15"/>
      <c r="R581" s="14"/>
      <c r="S581"/>
      <c r="U581" s="15"/>
      <c r="V581" s="14"/>
      <c r="W581"/>
      <c r="Y581" s="15"/>
      <c r="Z581" s="14"/>
      <c r="AA581"/>
      <c r="AC581" s="15"/>
      <c r="AD581" s="14"/>
      <c r="AE581"/>
    </row>
    <row r="582" spans="6:31" x14ac:dyDescent="0.35">
      <c r="F582" s="14"/>
      <c r="G582"/>
      <c r="H582" s="3"/>
      <c r="I582" s="15"/>
      <c r="J582" s="14"/>
      <c r="K582"/>
      <c r="M582" s="15"/>
      <c r="N582" s="14"/>
      <c r="O582"/>
      <c r="Q582" s="15"/>
      <c r="R582" s="14"/>
      <c r="S582"/>
      <c r="U582" s="15"/>
      <c r="V582" s="14"/>
      <c r="W582"/>
      <c r="Y582" s="15"/>
      <c r="Z582" s="14"/>
      <c r="AA582"/>
      <c r="AC582" s="15"/>
      <c r="AD582" s="14"/>
      <c r="AE582"/>
    </row>
    <row r="583" spans="6:31" x14ac:dyDescent="0.35">
      <c r="F583" s="14"/>
      <c r="G583"/>
      <c r="H583" s="3"/>
      <c r="I583" s="15"/>
      <c r="J583" s="14"/>
      <c r="K583"/>
      <c r="M583" s="15"/>
      <c r="N583" s="14"/>
      <c r="O583"/>
      <c r="Q583" s="15"/>
      <c r="R583" s="14"/>
      <c r="S583"/>
      <c r="U583" s="15"/>
      <c r="V583" s="14"/>
      <c r="W583"/>
      <c r="Y583" s="15"/>
      <c r="Z583" s="14"/>
      <c r="AA583"/>
      <c r="AC583" s="15"/>
      <c r="AD583" s="14"/>
      <c r="AE583"/>
    </row>
    <row r="584" spans="6:31" x14ac:dyDescent="0.35">
      <c r="F584" s="14"/>
      <c r="G584"/>
      <c r="H584" s="3"/>
      <c r="I584" s="15"/>
      <c r="J584" s="14"/>
      <c r="K584"/>
      <c r="M584" s="15"/>
      <c r="N584" s="14"/>
      <c r="O584"/>
      <c r="Q584" s="15"/>
      <c r="R584" s="14"/>
      <c r="S584"/>
      <c r="U584" s="15"/>
      <c r="V584" s="14"/>
      <c r="W584"/>
      <c r="Y584" s="15"/>
      <c r="Z584" s="14"/>
      <c r="AA584"/>
      <c r="AC584" s="15"/>
      <c r="AD584" s="14"/>
      <c r="AE584"/>
    </row>
    <row r="585" spans="6:31" x14ac:dyDescent="0.35">
      <c r="F585" s="14"/>
      <c r="G585"/>
      <c r="H585" s="3"/>
      <c r="I585" s="15"/>
      <c r="J585" s="14"/>
      <c r="K585"/>
      <c r="M585" s="15"/>
      <c r="N585" s="14"/>
      <c r="O585"/>
      <c r="Q585" s="15"/>
      <c r="R585" s="14"/>
      <c r="S585"/>
      <c r="U585" s="15"/>
      <c r="V585" s="14"/>
      <c r="W585"/>
      <c r="Y585" s="15"/>
      <c r="Z585" s="14"/>
      <c r="AA585"/>
      <c r="AC585" s="15"/>
      <c r="AD585" s="14"/>
      <c r="AE585"/>
    </row>
    <row r="586" spans="6:31" x14ac:dyDescent="0.35">
      <c r="F586" s="14"/>
      <c r="G586"/>
      <c r="H586" s="3"/>
      <c r="I586" s="15"/>
      <c r="J586" s="14"/>
      <c r="K586"/>
      <c r="M586" s="15"/>
      <c r="N586" s="14"/>
      <c r="O586"/>
      <c r="Q586" s="15"/>
      <c r="R586" s="14"/>
      <c r="S586"/>
      <c r="U586" s="15"/>
      <c r="V586" s="14"/>
      <c r="W586"/>
      <c r="Y586" s="15"/>
      <c r="Z586" s="14"/>
      <c r="AA586"/>
      <c r="AC586" s="15"/>
      <c r="AD586" s="14"/>
      <c r="AE586"/>
    </row>
    <row r="587" spans="6:31" x14ac:dyDescent="0.35">
      <c r="F587" s="14"/>
      <c r="G587"/>
      <c r="H587" s="3"/>
      <c r="I587" s="15"/>
      <c r="J587" s="14"/>
      <c r="K587"/>
      <c r="M587" s="15"/>
      <c r="N587" s="14"/>
      <c r="O587"/>
      <c r="Q587" s="15"/>
      <c r="R587" s="14"/>
      <c r="S587"/>
      <c r="U587" s="15"/>
      <c r="V587" s="14"/>
      <c r="W587"/>
      <c r="Y587" s="15"/>
      <c r="Z587" s="14"/>
      <c r="AA587"/>
      <c r="AC587" s="15"/>
      <c r="AD587" s="14"/>
      <c r="AE587"/>
    </row>
    <row r="588" spans="6:31" x14ac:dyDescent="0.35">
      <c r="F588" s="14"/>
      <c r="G588"/>
      <c r="H588" s="3"/>
      <c r="I588" s="15"/>
      <c r="J588" s="14"/>
      <c r="K588"/>
      <c r="M588" s="15"/>
      <c r="N588" s="14"/>
      <c r="O588"/>
      <c r="Q588" s="15"/>
      <c r="R588" s="14"/>
      <c r="S588"/>
      <c r="U588" s="15"/>
      <c r="V588" s="14"/>
      <c r="W588"/>
      <c r="Y588" s="15"/>
      <c r="Z588" s="14"/>
      <c r="AA588"/>
      <c r="AC588" s="15"/>
      <c r="AD588" s="14"/>
      <c r="AE588"/>
    </row>
    <row r="589" spans="6:31" x14ac:dyDescent="0.35">
      <c r="F589" s="14"/>
      <c r="G589"/>
      <c r="H589" s="3"/>
      <c r="I589" s="15"/>
      <c r="J589" s="14"/>
      <c r="K589"/>
      <c r="M589" s="15"/>
      <c r="N589" s="14"/>
      <c r="O589"/>
      <c r="Q589" s="15"/>
      <c r="R589" s="14"/>
      <c r="S589"/>
      <c r="U589" s="15"/>
      <c r="V589" s="14"/>
      <c r="W589"/>
      <c r="Y589" s="15"/>
      <c r="Z589" s="14"/>
      <c r="AA589"/>
      <c r="AC589" s="15"/>
      <c r="AD589" s="14"/>
      <c r="AE589"/>
    </row>
    <row r="590" spans="6:31" x14ac:dyDescent="0.35">
      <c r="F590" s="14"/>
      <c r="G590"/>
      <c r="H590" s="3"/>
      <c r="I590" s="15"/>
      <c r="J590" s="14"/>
      <c r="K590"/>
      <c r="M590" s="15"/>
      <c r="N590" s="14"/>
      <c r="O590"/>
      <c r="Q590" s="15"/>
      <c r="R590" s="14"/>
      <c r="S590"/>
      <c r="U590" s="15"/>
      <c r="V590" s="14"/>
      <c r="W590"/>
      <c r="Y590" s="15"/>
      <c r="Z590" s="14"/>
      <c r="AA590"/>
      <c r="AC590" s="15"/>
      <c r="AD590" s="14"/>
      <c r="AE590"/>
    </row>
    <row r="591" spans="6:31" x14ac:dyDescent="0.35">
      <c r="F591" s="14"/>
      <c r="G591"/>
      <c r="H591" s="3"/>
      <c r="I591" s="15"/>
      <c r="J591" s="14"/>
      <c r="K591"/>
      <c r="M591" s="15"/>
      <c r="N591" s="14"/>
      <c r="O591"/>
      <c r="Q591" s="15"/>
      <c r="R591" s="14"/>
      <c r="S591"/>
      <c r="U591" s="15"/>
      <c r="V591" s="14"/>
      <c r="W591"/>
      <c r="Y591" s="15"/>
      <c r="Z591" s="14"/>
      <c r="AA591"/>
      <c r="AC591" s="15"/>
      <c r="AD591" s="14"/>
      <c r="AE591"/>
    </row>
    <row r="592" spans="6:31" x14ac:dyDescent="0.35">
      <c r="F592" s="14"/>
      <c r="G592"/>
      <c r="H592" s="3"/>
      <c r="I592" s="15"/>
      <c r="J592" s="14"/>
      <c r="K592"/>
      <c r="M592" s="15"/>
      <c r="N592" s="14"/>
      <c r="O592"/>
      <c r="Q592" s="15"/>
      <c r="R592" s="14"/>
      <c r="S592"/>
      <c r="U592" s="15"/>
      <c r="V592" s="14"/>
      <c r="W592"/>
      <c r="Y592" s="15"/>
      <c r="Z592" s="14"/>
      <c r="AA592"/>
      <c r="AC592" s="15"/>
      <c r="AD592" s="14"/>
      <c r="AE592"/>
    </row>
    <row r="593" spans="6:31" x14ac:dyDescent="0.35">
      <c r="F593" s="14"/>
      <c r="G593"/>
      <c r="H593" s="3"/>
      <c r="I593" s="15"/>
      <c r="J593" s="14"/>
      <c r="K593"/>
      <c r="M593" s="15"/>
      <c r="N593" s="14"/>
      <c r="O593"/>
      <c r="Q593" s="15"/>
      <c r="R593" s="14"/>
      <c r="S593"/>
      <c r="U593" s="15"/>
      <c r="V593" s="14"/>
      <c r="W593"/>
      <c r="Y593" s="15"/>
      <c r="Z593" s="14"/>
      <c r="AA593"/>
      <c r="AC593" s="15"/>
      <c r="AD593" s="14"/>
      <c r="AE593"/>
    </row>
    <row r="594" spans="6:31" x14ac:dyDescent="0.35">
      <c r="F594" s="14"/>
      <c r="G594"/>
      <c r="H594" s="3"/>
      <c r="I594" s="15"/>
      <c r="J594" s="14"/>
      <c r="K594"/>
      <c r="M594" s="15"/>
      <c r="N594" s="14"/>
      <c r="O594"/>
      <c r="Q594" s="15"/>
      <c r="R594" s="14"/>
      <c r="S594"/>
      <c r="U594" s="15"/>
      <c r="V594" s="14"/>
      <c r="W594"/>
      <c r="Y594" s="15"/>
      <c r="Z594" s="14"/>
      <c r="AA594"/>
      <c r="AC594" s="15"/>
      <c r="AD594" s="14"/>
      <c r="AE594"/>
    </row>
    <row r="595" spans="6:31" x14ac:dyDescent="0.35">
      <c r="F595" s="14"/>
      <c r="G595"/>
      <c r="H595" s="3"/>
      <c r="I595" s="15"/>
      <c r="J595" s="14"/>
      <c r="K595"/>
      <c r="M595" s="15"/>
      <c r="N595" s="14"/>
      <c r="O595"/>
      <c r="Q595" s="15"/>
      <c r="R595" s="14"/>
      <c r="S595"/>
      <c r="U595" s="15"/>
      <c r="V595" s="14"/>
      <c r="W595"/>
      <c r="Y595" s="15"/>
      <c r="Z595" s="14"/>
      <c r="AA595"/>
      <c r="AC595" s="15"/>
      <c r="AD595" s="14"/>
      <c r="AE595"/>
    </row>
    <row r="596" spans="6:31" x14ac:dyDescent="0.35">
      <c r="F596" s="14"/>
      <c r="G596"/>
      <c r="H596" s="3"/>
      <c r="I596" s="15"/>
      <c r="J596" s="14"/>
      <c r="K596"/>
      <c r="M596" s="15"/>
      <c r="N596" s="14"/>
      <c r="O596"/>
      <c r="Q596" s="15"/>
      <c r="R596" s="14"/>
      <c r="S596"/>
      <c r="U596" s="15"/>
      <c r="V596" s="14"/>
      <c r="W596"/>
      <c r="Y596" s="15"/>
      <c r="Z596" s="14"/>
      <c r="AA596"/>
      <c r="AC596" s="15"/>
      <c r="AD596" s="14"/>
      <c r="AE596"/>
    </row>
    <row r="597" spans="6:31" x14ac:dyDescent="0.35">
      <c r="F597" s="14"/>
      <c r="G597"/>
      <c r="H597" s="3"/>
      <c r="I597" s="15"/>
      <c r="J597" s="14"/>
      <c r="K597"/>
      <c r="M597" s="15"/>
      <c r="N597" s="14"/>
      <c r="O597"/>
      <c r="Q597" s="15"/>
      <c r="R597" s="14"/>
      <c r="S597"/>
      <c r="U597" s="15"/>
      <c r="V597" s="14"/>
      <c r="W597"/>
      <c r="Y597" s="15"/>
      <c r="Z597" s="14"/>
      <c r="AA597"/>
      <c r="AC597" s="15"/>
      <c r="AD597" s="14"/>
      <c r="AE597"/>
    </row>
    <row r="598" spans="6:31" x14ac:dyDescent="0.35">
      <c r="F598" s="14"/>
      <c r="G598"/>
      <c r="H598" s="3"/>
      <c r="I598" s="15"/>
      <c r="J598" s="14"/>
      <c r="K598"/>
      <c r="M598" s="15"/>
      <c r="N598" s="14"/>
      <c r="O598"/>
      <c r="Q598" s="15"/>
      <c r="R598" s="14"/>
      <c r="S598"/>
      <c r="U598" s="15"/>
      <c r="V598" s="14"/>
      <c r="W598"/>
      <c r="Y598" s="15"/>
      <c r="Z598" s="14"/>
      <c r="AA598"/>
      <c r="AC598" s="15"/>
      <c r="AD598" s="14"/>
      <c r="AE598"/>
    </row>
    <row r="599" spans="6:31" x14ac:dyDescent="0.35">
      <c r="F599" s="14"/>
      <c r="G599"/>
      <c r="H599" s="3"/>
      <c r="I599" s="15"/>
      <c r="J599" s="14"/>
      <c r="K599"/>
      <c r="M599" s="15"/>
      <c r="N599" s="14"/>
      <c r="O599"/>
      <c r="Q599" s="15"/>
      <c r="R599" s="14"/>
      <c r="S599"/>
      <c r="U599" s="15"/>
      <c r="V599" s="14"/>
      <c r="W599"/>
      <c r="Y599" s="15"/>
      <c r="Z599" s="14"/>
      <c r="AA599"/>
      <c r="AC599" s="15"/>
      <c r="AD599" s="14"/>
      <c r="AE599"/>
    </row>
    <row r="600" spans="6:31" x14ac:dyDescent="0.35">
      <c r="F600" s="14"/>
      <c r="G600"/>
      <c r="H600" s="3"/>
      <c r="I600" s="15"/>
      <c r="J600" s="14"/>
      <c r="K600"/>
      <c r="M600" s="15"/>
      <c r="N600" s="14"/>
      <c r="O600"/>
      <c r="Q600" s="15"/>
      <c r="R600" s="14"/>
      <c r="S600"/>
      <c r="U600" s="15"/>
      <c r="V600" s="14"/>
      <c r="W600"/>
      <c r="Y600" s="15"/>
      <c r="Z600" s="14"/>
      <c r="AA600"/>
      <c r="AC600" s="15"/>
      <c r="AD600" s="14"/>
      <c r="AE600"/>
    </row>
    <row r="601" spans="6:31" x14ac:dyDescent="0.35">
      <c r="F601" s="14"/>
      <c r="G601"/>
      <c r="H601" s="3"/>
      <c r="I601" s="15"/>
      <c r="J601" s="14"/>
      <c r="K601"/>
      <c r="M601" s="15"/>
      <c r="N601" s="14"/>
      <c r="O601"/>
      <c r="Q601" s="15"/>
      <c r="R601" s="14"/>
      <c r="S601"/>
      <c r="U601" s="15"/>
      <c r="V601" s="14"/>
      <c r="W601"/>
      <c r="Y601" s="15"/>
      <c r="Z601" s="14"/>
      <c r="AA601"/>
      <c r="AC601" s="15"/>
      <c r="AD601" s="14"/>
      <c r="AE601"/>
    </row>
    <row r="602" spans="6:31" x14ac:dyDescent="0.35">
      <c r="F602" s="14"/>
      <c r="G602"/>
      <c r="H602" s="3"/>
      <c r="I602" s="15"/>
      <c r="J602" s="14"/>
      <c r="K602"/>
      <c r="M602" s="15"/>
      <c r="N602" s="14"/>
      <c r="O602"/>
      <c r="Q602" s="15"/>
      <c r="R602" s="14"/>
      <c r="S602"/>
      <c r="U602" s="15"/>
      <c r="V602" s="14"/>
      <c r="W602"/>
      <c r="Y602" s="15"/>
      <c r="Z602" s="14"/>
      <c r="AA602"/>
      <c r="AC602" s="15"/>
      <c r="AD602" s="14"/>
      <c r="AE602"/>
    </row>
    <row r="603" spans="6:31" x14ac:dyDescent="0.35">
      <c r="F603" s="14"/>
      <c r="G603"/>
      <c r="H603" s="3"/>
      <c r="I603" s="15"/>
      <c r="J603" s="14"/>
      <c r="K603"/>
      <c r="M603" s="15"/>
      <c r="N603" s="14"/>
      <c r="O603"/>
      <c r="Q603" s="15"/>
      <c r="R603" s="14"/>
      <c r="S603"/>
      <c r="U603" s="15"/>
      <c r="V603" s="14"/>
      <c r="W603"/>
      <c r="Y603" s="15"/>
      <c r="Z603" s="14"/>
      <c r="AA603"/>
      <c r="AC603" s="15"/>
      <c r="AD603" s="14"/>
      <c r="AE603"/>
    </row>
    <row r="604" spans="6:31" x14ac:dyDescent="0.35">
      <c r="F604" s="14"/>
      <c r="G604"/>
      <c r="H604" s="3"/>
      <c r="I604" s="15"/>
      <c r="J604" s="14"/>
      <c r="K604"/>
      <c r="M604" s="15"/>
      <c r="N604" s="14"/>
      <c r="O604"/>
      <c r="Q604" s="15"/>
      <c r="R604" s="14"/>
      <c r="S604"/>
      <c r="U604" s="15"/>
      <c r="V604" s="14"/>
      <c r="W604"/>
      <c r="Y604" s="15"/>
      <c r="Z604" s="14"/>
      <c r="AA604"/>
      <c r="AC604" s="15"/>
      <c r="AD604" s="14"/>
      <c r="AE604"/>
    </row>
    <row r="605" spans="6:31" x14ac:dyDescent="0.35">
      <c r="F605" s="14"/>
      <c r="G605"/>
      <c r="H605" s="3"/>
      <c r="I605" s="15"/>
      <c r="J605" s="14"/>
      <c r="K605"/>
      <c r="M605" s="15"/>
      <c r="N605" s="14"/>
      <c r="O605"/>
      <c r="Q605" s="15"/>
      <c r="R605" s="14"/>
      <c r="S605"/>
      <c r="U605" s="15"/>
      <c r="V605" s="14"/>
      <c r="W605"/>
      <c r="Y605" s="15"/>
      <c r="Z605" s="14"/>
      <c r="AA605"/>
      <c r="AC605" s="15"/>
      <c r="AD605" s="14"/>
      <c r="AE605"/>
    </row>
    <row r="606" spans="6:31" x14ac:dyDescent="0.35">
      <c r="F606" s="14"/>
      <c r="G606"/>
      <c r="H606" s="3"/>
      <c r="I606" s="15"/>
      <c r="J606" s="14"/>
      <c r="K606"/>
      <c r="M606" s="15"/>
      <c r="N606" s="14"/>
      <c r="O606"/>
      <c r="Q606" s="15"/>
      <c r="R606" s="14"/>
      <c r="S606"/>
      <c r="U606" s="15"/>
      <c r="V606" s="14"/>
      <c r="W606"/>
      <c r="Y606" s="15"/>
      <c r="Z606" s="14"/>
      <c r="AA606"/>
      <c r="AC606" s="15"/>
      <c r="AD606" s="14"/>
      <c r="AE606"/>
    </row>
    <row r="607" spans="6:31" x14ac:dyDescent="0.35">
      <c r="F607" s="14"/>
      <c r="G607"/>
      <c r="H607" s="3"/>
      <c r="I607" s="15"/>
      <c r="J607" s="14"/>
      <c r="K607"/>
      <c r="M607" s="15"/>
      <c r="N607" s="14"/>
      <c r="O607"/>
      <c r="Q607" s="15"/>
      <c r="R607" s="14"/>
      <c r="S607"/>
      <c r="U607" s="15"/>
      <c r="V607" s="14"/>
      <c r="W607"/>
      <c r="Y607" s="15"/>
      <c r="Z607" s="14"/>
      <c r="AA607"/>
      <c r="AC607" s="15"/>
      <c r="AD607" s="14"/>
      <c r="AE607"/>
    </row>
    <row r="608" spans="6:31" x14ac:dyDescent="0.35">
      <c r="F608" s="14"/>
      <c r="G608"/>
      <c r="H608" s="3"/>
      <c r="I608" s="15"/>
      <c r="J608" s="14"/>
      <c r="K608"/>
      <c r="M608" s="15"/>
      <c r="N608" s="14"/>
      <c r="O608"/>
      <c r="Q608" s="15"/>
      <c r="R608" s="14"/>
      <c r="S608"/>
      <c r="U608" s="15"/>
      <c r="V608" s="14"/>
      <c r="W608"/>
      <c r="Y608" s="15"/>
      <c r="Z608" s="14"/>
      <c r="AA608"/>
      <c r="AC608" s="15"/>
      <c r="AD608" s="14"/>
      <c r="AE608"/>
    </row>
    <row r="609" spans="6:31" x14ac:dyDescent="0.35">
      <c r="F609" s="14"/>
      <c r="G609"/>
      <c r="H609" s="3"/>
      <c r="I609" s="15"/>
      <c r="J609" s="14"/>
      <c r="K609"/>
      <c r="M609" s="15"/>
      <c r="N609" s="14"/>
      <c r="O609"/>
      <c r="Q609" s="15"/>
      <c r="R609" s="14"/>
      <c r="S609"/>
      <c r="U609" s="15"/>
      <c r="V609" s="14"/>
      <c r="W609"/>
      <c r="Y609" s="15"/>
      <c r="Z609" s="14"/>
      <c r="AA609"/>
      <c r="AC609" s="15"/>
      <c r="AD609" s="14"/>
      <c r="AE609"/>
    </row>
    <row r="610" spans="6:31" x14ac:dyDescent="0.35">
      <c r="F610" s="14"/>
      <c r="G610"/>
      <c r="H610" s="3"/>
      <c r="I610" s="15"/>
      <c r="J610" s="14"/>
      <c r="K610"/>
      <c r="M610" s="15"/>
      <c r="N610" s="14"/>
      <c r="O610"/>
      <c r="Q610" s="15"/>
      <c r="R610" s="14"/>
      <c r="S610"/>
      <c r="U610" s="15"/>
      <c r="V610" s="14"/>
      <c r="W610"/>
      <c r="Y610" s="15"/>
      <c r="Z610" s="14"/>
      <c r="AA610"/>
      <c r="AC610" s="15"/>
      <c r="AD610" s="14"/>
      <c r="AE610"/>
    </row>
    <row r="611" spans="6:31" x14ac:dyDescent="0.35">
      <c r="F611" s="14"/>
      <c r="G611"/>
      <c r="H611" s="3"/>
      <c r="I611" s="15"/>
      <c r="J611" s="14"/>
      <c r="K611"/>
      <c r="M611" s="15"/>
      <c r="N611" s="14"/>
      <c r="O611"/>
      <c r="Q611" s="15"/>
      <c r="R611" s="14"/>
      <c r="S611"/>
      <c r="U611" s="15"/>
      <c r="V611" s="14"/>
      <c r="W611"/>
      <c r="Y611" s="15"/>
      <c r="Z611" s="14"/>
      <c r="AA611"/>
      <c r="AC611" s="15"/>
      <c r="AD611" s="14"/>
      <c r="AE611"/>
    </row>
    <row r="612" spans="6:31" x14ac:dyDescent="0.35">
      <c r="F612" s="14"/>
      <c r="G612"/>
      <c r="H612" s="3"/>
      <c r="I612" s="15"/>
      <c r="J612" s="14"/>
      <c r="K612"/>
      <c r="M612" s="15"/>
      <c r="N612" s="14"/>
      <c r="O612"/>
      <c r="Q612" s="15"/>
      <c r="R612" s="14"/>
      <c r="S612"/>
      <c r="U612" s="15"/>
      <c r="V612" s="14"/>
      <c r="W612"/>
      <c r="Y612" s="15"/>
      <c r="Z612" s="14"/>
      <c r="AA612"/>
      <c r="AC612" s="15"/>
      <c r="AD612" s="14"/>
      <c r="AE612"/>
    </row>
    <row r="613" spans="6:31" x14ac:dyDescent="0.35">
      <c r="F613" s="14"/>
      <c r="G613"/>
      <c r="H613" s="3"/>
      <c r="I613" s="15"/>
      <c r="J613" s="14"/>
      <c r="K613"/>
      <c r="M613" s="15"/>
      <c r="N613" s="14"/>
      <c r="O613"/>
      <c r="Q613" s="15"/>
      <c r="R613" s="14"/>
      <c r="S613"/>
      <c r="U613" s="15"/>
      <c r="V613" s="14"/>
      <c r="W613"/>
      <c r="Y613" s="15"/>
      <c r="Z613" s="14"/>
      <c r="AA613"/>
      <c r="AC613" s="15"/>
      <c r="AD613" s="14"/>
      <c r="AE613"/>
    </row>
    <row r="614" spans="6:31" x14ac:dyDescent="0.35">
      <c r="F614" s="14"/>
      <c r="G614"/>
      <c r="H614" s="3"/>
      <c r="I614" s="15"/>
      <c r="J614" s="14"/>
      <c r="K614"/>
      <c r="M614" s="15"/>
      <c r="N614" s="14"/>
      <c r="O614"/>
      <c r="Q614" s="15"/>
      <c r="R614" s="14"/>
      <c r="S614"/>
      <c r="U614" s="15"/>
      <c r="V614" s="14"/>
      <c r="W614"/>
      <c r="Y614" s="15"/>
      <c r="Z614" s="14"/>
      <c r="AA614"/>
      <c r="AC614" s="15"/>
      <c r="AD614" s="14"/>
      <c r="AE614"/>
    </row>
    <row r="615" spans="6:31" x14ac:dyDescent="0.35">
      <c r="F615" s="14"/>
      <c r="G615"/>
      <c r="H615" s="3"/>
      <c r="I615" s="15"/>
      <c r="J615" s="14"/>
      <c r="K615"/>
      <c r="M615" s="15"/>
      <c r="N615" s="14"/>
      <c r="O615"/>
      <c r="Q615" s="15"/>
      <c r="R615" s="14"/>
      <c r="S615"/>
      <c r="U615" s="15"/>
      <c r="V615" s="14"/>
      <c r="W615"/>
      <c r="Y615" s="15"/>
      <c r="Z615" s="14"/>
      <c r="AA615"/>
      <c r="AC615" s="15"/>
      <c r="AD615" s="14"/>
      <c r="AE615"/>
    </row>
    <row r="616" spans="6:31" x14ac:dyDescent="0.35">
      <c r="F616" s="14"/>
      <c r="G616"/>
      <c r="H616" s="3"/>
      <c r="I616" s="15"/>
      <c r="J616" s="14"/>
      <c r="K616"/>
      <c r="M616" s="15"/>
      <c r="N616" s="14"/>
      <c r="O616"/>
      <c r="Q616" s="15"/>
      <c r="R616" s="14"/>
      <c r="S616"/>
      <c r="U616" s="15"/>
      <c r="V616" s="14"/>
      <c r="W616"/>
      <c r="Y616" s="15"/>
      <c r="Z616" s="14"/>
      <c r="AA616"/>
      <c r="AC616" s="15"/>
      <c r="AD616" s="14"/>
      <c r="AE616"/>
    </row>
    <row r="617" spans="6:31" x14ac:dyDescent="0.35">
      <c r="F617" s="14"/>
      <c r="G617"/>
      <c r="H617" s="3"/>
      <c r="I617" s="15"/>
      <c r="J617" s="14"/>
      <c r="K617"/>
      <c r="M617" s="15"/>
      <c r="N617" s="14"/>
      <c r="O617"/>
      <c r="Q617" s="15"/>
      <c r="R617" s="14"/>
      <c r="S617"/>
      <c r="U617" s="15"/>
      <c r="V617" s="14"/>
      <c r="W617"/>
      <c r="Y617" s="15"/>
      <c r="Z617" s="14"/>
      <c r="AA617"/>
      <c r="AC617" s="15"/>
      <c r="AD617" s="14"/>
      <c r="AE617"/>
    </row>
    <row r="618" spans="6:31" x14ac:dyDescent="0.35">
      <c r="F618" s="14"/>
      <c r="G618"/>
      <c r="H618" s="3"/>
      <c r="I618" s="15"/>
      <c r="J618" s="14"/>
      <c r="K618"/>
      <c r="M618" s="15"/>
      <c r="N618" s="14"/>
      <c r="O618"/>
      <c r="Q618" s="15"/>
      <c r="R618" s="14"/>
      <c r="S618"/>
      <c r="U618" s="15"/>
      <c r="V618" s="14"/>
      <c r="W618"/>
      <c r="Y618" s="15"/>
      <c r="Z618" s="14"/>
      <c r="AA618"/>
      <c r="AC618" s="15"/>
      <c r="AD618" s="14"/>
      <c r="AE618"/>
    </row>
    <row r="619" spans="6:31" x14ac:dyDescent="0.35">
      <c r="F619" s="14"/>
      <c r="G619"/>
      <c r="H619" s="3"/>
      <c r="I619" s="15"/>
      <c r="J619" s="14"/>
      <c r="K619"/>
      <c r="M619" s="15"/>
      <c r="N619" s="14"/>
      <c r="O619"/>
      <c r="Q619" s="15"/>
      <c r="R619" s="14"/>
      <c r="S619"/>
      <c r="U619" s="15"/>
      <c r="V619" s="14"/>
      <c r="W619"/>
      <c r="Y619" s="15"/>
      <c r="Z619" s="14"/>
      <c r="AA619"/>
      <c r="AC619" s="15"/>
      <c r="AD619" s="14"/>
      <c r="AE619"/>
    </row>
    <row r="620" spans="6:31" x14ac:dyDescent="0.35">
      <c r="F620" s="14"/>
      <c r="G620"/>
      <c r="H620" s="3"/>
      <c r="I620" s="15"/>
      <c r="J620" s="14"/>
      <c r="K620"/>
      <c r="M620" s="15"/>
      <c r="N620" s="14"/>
      <c r="O620"/>
      <c r="Q620" s="15"/>
      <c r="R620" s="14"/>
      <c r="S620"/>
      <c r="U620" s="15"/>
      <c r="V620" s="14"/>
      <c r="W620"/>
      <c r="Y620" s="15"/>
      <c r="Z620" s="14"/>
      <c r="AA620"/>
      <c r="AC620" s="15"/>
      <c r="AD620" s="14"/>
      <c r="AE620"/>
    </row>
    <row r="621" spans="6:31" x14ac:dyDescent="0.35">
      <c r="F621" s="14"/>
      <c r="G621"/>
      <c r="H621" s="3"/>
      <c r="I621" s="15"/>
      <c r="J621" s="14"/>
      <c r="K621"/>
      <c r="M621" s="15"/>
      <c r="N621" s="14"/>
      <c r="O621"/>
      <c r="Q621" s="15"/>
      <c r="R621" s="14"/>
      <c r="S621"/>
      <c r="U621" s="15"/>
      <c r="V621" s="14"/>
      <c r="W621"/>
      <c r="Y621" s="15"/>
      <c r="Z621" s="14"/>
      <c r="AA621"/>
      <c r="AC621" s="15"/>
      <c r="AD621" s="14"/>
      <c r="AE621"/>
    </row>
    <row r="622" spans="6:31" x14ac:dyDescent="0.35">
      <c r="F622" s="14"/>
      <c r="G622"/>
      <c r="H622" s="3"/>
      <c r="I622" s="15"/>
      <c r="J622" s="14"/>
      <c r="K622"/>
      <c r="M622" s="15"/>
      <c r="N622" s="14"/>
      <c r="O622"/>
      <c r="Q622" s="15"/>
      <c r="R622" s="14"/>
      <c r="S622"/>
      <c r="U622" s="15"/>
      <c r="V622" s="14"/>
      <c r="W622"/>
      <c r="Y622" s="15"/>
      <c r="Z622" s="14"/>
      <c r="AA622"/>
      <c r="AC622" s="15"/>
      <c r="AD622" s="14"/>
      <c r="AE622"/>
    </row>
    <row r="623" spans="6:31" x14ac:dyDescent="0.35">
      <c r="F623" s="14"/>
      <c r="G623"/>
      <c r="H623" s="3"/>
      <c r="I623" s="15"/>
      <c r="J623" s="14"/>
      <c r="K623"/>
      <c r="M623" s="15"/>
      <c r="N623" s="14"/>
      <c r="O623"/>
      <c r="Q623" s="15"/>
      <c r="R623" s="14"/>
      <c r="S623"/>
      <c r="U623" s="15"/>
      <c r="V623" s="14"/>
      <c r="W623"/>
      <c r="Y623" s="15"/>
      <c r="Z623" s="14"/>
      <c r="AA623"/>
      <c r="AC623" s="15"/>
      <c r="AD623" s="14"/>
      <c r="AE623"/>
    </row>
    <row r="624" spans="6:31" x14ac:dyDescent="0.35">
      <c r="F624" s="14"/>
      <c r="G624"/>
      <c r="H624" s="3"/>
      <c r="I624" s="15"/>
      <c r="J624" s="14"/>
      <c r="K624"/>
      <c r="M624" s="15"/>
      <c r="N624" s="14"/>
      <c r="O624"/>
      <c r="Q624" s="15"/>
      <c r="R624" s="14"/>
      <c r="S624"/>
      <c r="U624" s="15"/>
      <c r="V624" s="14"/>
      <c r="W624"/>
      <c r="Y624" s="15"/>
      <c r="Z624" s="14"/>
      <c r="AA624"/>
      <c r="AC624" s="15"/>
      <c r="AD624" s="14"/>
      <c r="AE624"/>
    </row>
    <row r="625" spans="6:31" x14ac:dyDescent="0.35">
      <c r="F625" s="14"/>
      <c r="G625"/>
      <c r="H625" s="3"/>
      <c r="I625" s="15"/>
      <c r="J625" s="14"/>
      <c r="K625"/>
      <c r="M625" s="15"/>
      <c r="N625" s="14"/>
      <c r="O625"/>
      <c r="Q625" s="15"/>
      <c r="R625" s="14"/>
      <c r="S625"/>
      <c r="U625" s="15"/>
      <c r="V625" s="14"/>
      <c r="W625"/>
      <c r="Y625" s="15"/>
      <c r="Z625" s="14"/>
      <c r="AA625"/>
      <c r="AC625" s="15"/>
      <c r="AD625" s="14"/>
      <c r="AE625"/>
    </row>
    <row r="626" spans="6:31" x14ac:dyDescent="0.35">
      <c r="F626" s="14"/>
      <c r="G626"/>
      <c r="H626" s="3"/>
      <c r="I626" s="15"/>
      <c r="J626" s="14"/>
      <c r="K626"/>
      <c r="M626" s="15"/>
      <c r="N626" s="14"/>
      <c r="O626"/>
      <c r="Q626" s="15"/>
      <c r="R626" s="14"/>
      <c r="S626"/>
      <c r="U626" s="15"/>
      <c r="V626" s="14"/>
      <c r="W626"/>
      <c r="Y626" s="15"/>
      <c r="Z626" s="14"/>
      <c r="AA626"/>
      <c r="AC626" s="15"/>
      <c r="AD626" s="14"/>
      <c r="AE626"/>
    </row>
    <row r="627" spans="6:31" x14ac:dyDescent="0.35">
      <c r="F627" s="14"/>
      <c r="G627"/>
      <c r="H627" s="3"/>
      <c r="I627" s="15"/>
      <c r="J627" s="14"/>
      <c r="K627"/>
      <c r="M627" s="15"/>
      <c r="N627" s="14"/>
      <c r="O627"/>
      <c r="Q627" s="15"/>
      <c r="R627" s="14"/>
      <c r="S627"/>
      <c r="U627" s="15"/>
      <c r="V627" s="14"/>
      <c r="W627"/>
      <c r="Y627" s="15"/>
      <c r="Z627" s="14"/>
      <c r="AA627"/>
      <c r="AC627" s="15"/>
      <c r="AD627" s="14"/>
      <c r="AE627"/>
    </row>
    <row r="628" spans="6:31" x14ac:dyDescent="0.35">
      <c r="F628" s="14"/>
      <c r="G628"/>
      <c r="H628" s="3"/>
      <c r="I628" s="15"/>
      <c r="J628" s="14"/>
      <c r="K628"/>
      <c r="M628" s="15"/>
      <c r="N628" s="14"/>
      <c r="O628"/>
      <c r="Q628" s="15"/>
      <c r="R628" s="14"/>
      <c r="S628"/>
      <c r="U628" s="15"/>
      <c r="V628" s="14"/>
      <c r="W628"/>
      <c r="Y628" s="15"/>
      <c r="Z628" s="14"/>
      <c r="AA628"/>
      <c r="AC628" s="15"/>
      <c r="AD628" s="14"/>
      <c r="AE628"/>
    </row>
    <row r="629" spans="6:31" x14ac:dyDescent="0.35">
      <c r="F629" s="14"/>
      <c r="G629"/>
      <c r="H629" s="3"/>
      <c r="I629" s="15"/>
      <c r="J629" s="14"/>
      <c r="K629"/>
      <c r="M629" s="15"/>
      <c r="N629" s="14"/>
      <c r="O629"/>
      <c r="Q629" s="15"/>
      <c r="R629" s="14"/>
      <c r="S629"/>
      <c r="U629" s="15"/>
      <c r="V629" s="14"/>
      <c r="W629"/>
      <c r="Y629" s="15"/>
      <c r="Z629" s="14"/>
      <c r="AA629"/>
      <c r="AC629" s="15"/>
      <c r="AD629" s="14"/>
      <c r="AE629"/>
    </row>
    <row r="630" spans="6:31" x14ac:dyDescent="0.35">
      <c r="F630" s="14"/>
      <c r="G630"/>
      <c r="H630" s="3"/>
      <c r="I630" s="15"/>
      <c r="J630" s="14"/>
      <c r="K630"/>
      <c r="M630" s="15"/>
      <c r="N630" s="14"/>
      <c r="O630"/>
      <c r="Q630" s="15"/>
      <c r="R630" s="14"/>
      <c r="S630"/>
      <c r="U630" s="15"/>
      <c r="V630" s="14"/>
      <c r="W630"/>
      <c r="Y630" s="15"/>
      <c r="Z630" s="14"/>
      <c r="AA630"/>
      <c r="AC630" s="15"/>
      <c r="AD630" s="14"/>
      <c r="AE630"/>
    </row>
    <row r="631" spans="6:31" x14ac:dyDescent="0.35">
      <c r="F631" s="14"/>
      <c r="G631"/>
      <c r="H631" s="3"/>
      <c r="I631" s="15"/>
      <c r="J631" s="14"/>
      <c r="K631"/>
      <c r="M631" s="15"/>
      <c r="N631" s="14"/>
      <c r="O631"/>
      <c r="Q631" s="15"/>
      <c r="R631" s="14"/>
      <c r="S631"/>
      <c r="U631" s="15"/>
      <c r="V631" s="14"/>
      <c r="W631"/>
      <c r="Y631" s="15"/>
      <c r="Z631" s="14"/>
      <c r="AA631"/>
      <c r="AC631" s="15"/>
      <c r="AD631" s="14"/>
      <c r="AE631"/>
    </row>
    <row r="632" spans="6:31" x14ac:dyDescent="0.35">
      <c r="F632" s="14"/>
      <c r="G632"/>
      <c r="H632" s="3"/>
      <c r="I632" s="15"/>
      <c r="J632" s="14"/>
      <c r="K632"/>
      <c r="M632" s="15"/>
      <c r="N632" s="14"/>
      <c r="O632"/>
      <c r="Q632" s="15"/>
      <c r="R632" s="14"/>
      <c r="S632"/>
      <c r="U632" s="15"/>
      <c r="V632" s="14"/>
      <c r="W632"/>
      <c r="Y632" s="15"/>
      <c r="Z632" s="14"/>
      <c r="AA632"/>
      <c r="AC632" s="15"/>
      <c r="AD632" s="14"/>
      <c r="AE632"/>
    </row>
    <row r="633" spans="6:31" x14ac:dyDescent="0.35">
      <c r="F633" s="14"/>
      <c r="G633"/>
      <c r="H633" s="3"/>
      <c r="I633" s="15"/>
      <c r="J633" s="14"/>
      <c r="K633"/>
      <c r="M633" s="15"/>
      <c r="N633" s="14"/>
      <c r="O633"/>
      <c r="Q633" s="15"/>
      <c r="R633" s="14"/>
      <c r="S633"/>
      <c r="U633" s="15"/>
      <c r="V633" s="14"/>
      <c r="W633"/>
      <c r="Y633" s="15"/>
      <c r="Z633" s="14"/>
      <c r="AA633"/>
      <c r="AC633" s="15"/>
      <c r="AD633" s="14"/>
      <c r="AE633"/>
    </row>
    <row r="634" spans="6:31" x14ac:dyDescent="0.35">
      <c r="F634" s="14"/>
      <c r="G634"/>
      <c r="H634" s="3"/>
      <c r="I634" s="15"/>
      <c r="J634" s="14"/>
      <c r="K634"/>
      <c r="M634" s="15"/>
      <c r="N634" s="14"/>
      <c r="O634"/>
      <c r="Q634" s="15"/>
      <c r="R634" s="14"/>
      <c r="S634"/>
      <c r="U634" s="15"/>
      <c r="V634" s="14"/>
      <c r="W634"/>
      <c r="Y634" s="15"/>
      <c r="Z634" s="14"/>
      <c r="AA634"/>
      <c r="AC634" s="15"/>
      <c r="AD634" s="14"/>
      <c r="AE634"/>
    </row>
    <row r="635" spans="6:31" x14ac:dyDescent="0.35">
      <c r="F635" s="14"/>
      <c r="G635"/>
      <c r="H635" s="3"/>
      <c r="I635" s="15"/>
      <c r="J635" s="14"/>
      <c r="K635"/>
      <c r="M635" s="15"/>
      <c r="N635" s="14"/>
      <c r="O635"/>
      <c r="Q635" s="15"/>
      <c r="R635" s="14"/>
      <c r="S635"/>
      <c r="U635" s="15"/>
      <c r="V635" s="14"/>
      <c r="W635"/>
      <c r="Y635" s="15"/>
      <c r="Z635" s="14"/>
      <c r="AA635"/>
      <c r="AC635" s="15"/>
      <c r="AD635" s="14"/>
      <c r="AE635"/>
    </row>
    <row r="636" spans="6:31" x14ac:dyDescent="0.35">
      <c r="F636" s="14"/>
      <c r="G636"/>
      <c r="H636" s="3"/>
      <c r="I636" s="15"/>
      <c r="J636" s="14"/>
      <c r="K636"/>
      <c r="M636" s="15"/>
      <c r="N636" s="14"/>
      <c r="O636"/>
      <c r="Q636" s="15"/>
      <c r="R636" s="14"/>
      <c r="S636"/>
      <c r="U636" s="15"/>
      <c r="V636" s="14"/>
      <c r="W636"/>
      <c r="Y636" s="15"/>
      <c r="Z636" s="14"/>
      <c r="AA636"/>
      <c r="AC636" s="15"/>
      <c r="AD636" s="14"/>
      <c r="AE636"/>
    </row>
    <row r="637" spans="6:31" x14ac:dyDescent="0.35">
      <c r="F637" s="14"/>
      <c r="G637"/>
      <c r="H637" s="3"/>
      <c r="I637" s="15"/>
      <c r="J637" s="14"/>
      <c r="K637"/>
      <c r="M637" s="15"/>
      <c r="N637" s="14"/>
      <c r="O637"/>
      <c r="Q637" s="15"/>
      <c r="R637" s="14"/>
      <c r="S637"/>
      <c r="U637" s="15"/>
      <c r="V637" s="14"/>
      <c r="W637"/>
      <c r="Y637" s="15"/>
      <c r="Z637" s="14"/>
      <c r="AA637"/>
      <c r="AC637" s="15"/>
      <c r="AD637" s="14"/>
      <c r="AE637"/>
    </row>
    <row r="638" spans="6:31" x14ac:dyDescent="0.35">
      <c r="F638" s="14"/>
      <c r="G638"/>
      <c r="H638" s="3"/>
      <c r="I638" s="15"/>
      <c r="J638" s="14"/>
      <c r="K638"/>
      <c r="M638" s="15"/>
      <c r="N638" s="14"/>
      <c r="O638"/>
      <c r="Q638" s="15"/>
      <c r="R638" s="14"/>
      <c r="S638"/>
      <c r="U638" s="15"/>
      <c r="V638" s="14"/>
      <c r="W638"/>
      <c r="Y638" s="15"/>
      <c r="Z638" s="14"/>
      <c r="AA638"/>
      <c r="AC638" s="15"/>
      <c r="AD638" s="14"/>
      <c r="AE638"/>
    </row>
    <row r="639" spans="6:31" x14ac:dyDescent="0.35">
      <c r="F639" s="14"/>
      <c r="G639"/>
      <c r="H639" s="3"/>
      <c r="I639" s="15"/>
      <c r="J639" s="14"/>
      <c r="K639"/>
      <c r="M639" s="15"/>
      <c r="N639" s="14"/>
      <c r="O639"/>
      <c r="Q639" s="15"/>
      <c r="R639" s="14"/>
      <c r="S639"/>
      <c r="U639" s="15"/>
      <c r="V639" s="14"/>
      <c r="W639"/>
      <c r="Y639" s="15"/>
      <c r="Z639" s="14"/>
      <c r="AA639"/>
      <c r="AC639" s="15"/>
      <c r="AD639" s="14"/>
      <c r="AE639"/>
    </row>
    <row r="640" spans="6:31" x14ac:dyDescent="0.35">
      <c r="F640" s="14"/>
      <c r="G640"/>
      <c r="H640" s="3"/>
      <c r="I640" s="15"/>
      <c r="J640" s="14"/>
      <c r="K640"/>
      <c r="M640" s="15"/>
      <c r="N640" s="14"/>
      <c r="O640"/>
      <c r="Q640" s="15"/>
      <c r="R640" s="14"/>
      <c r="S640"/>
      <c r="U640" s="15"/>
      <c r="V640" s="14"/>
      <c r="W640"/>
      <c r="Y640" s="15"/>
      <c r="Z640" s="14"/>
      <c r="AA640"/>
      <c r="AC640" s="15"/>
      <c r="AD640" s="14"/>
      <c r="AE640"/>
    </row>
    <row r="641" spans="6:31" x14ac:dyDescent="0.35">
      <c r="F641" s="14"/>
      <c r="G641"/>
      <c r="H641" s="3"/>
      <c r="I641" s="15"/>
      <c r="J641" s="14"/>
      <c r="K641"/>
      <c r="M641" s="15"/>
      <c r="N641" s="14"/>
      <c r="O641"/>
      <c r="Q641" s="15"/>
      <c r="R641" s="14"/>
      <c r="S641"/>
      <c r="U641" s="15"/>
      <c r="V641" s="14"/>
      <c r="W641"/>
      <c r="Y641" s="15"/>
      <c r="Z641" s="14"/>
      <c r="AA641"/>
      <c r="AC641" s="15"/>
      <c r="AD641" s="14"/>
      <c r="AE641"/>
    </row>
    <row r="642" spans="6:31" x14ac:dyDescent="0.35">
      <c r="F642" s="14"/>
      <c r="G642"/>
      <c r="H642" s="3"/>
      <c r="I642" s="15"/>
      <c r="J642" s="14"/>
      <c r="K642"/>
      <c r="M642" s="15"/>
      <c r="N642" s="14"/>
      <c r="O642"/>
      <c r="Q642" s="15"/>
      <c r="R642" s="14"/>
      <c r="S642"/>
      <c r="U642" s="15"/>
      <c r="V642" s="14"/>
      <c r="W642"/>
      <c r="Y642" s="15"/>
      <c r="Z642" s="14"/>
      <c r="AA642"/>
      <c r="AC642" s="15"/>
      <c r="AD642" s="14"/>
      <c r="AE642"/>
    </row>
    <row r="643" spans="6:31" x14ac:dyDescent="0.35">
      <c r="F643" s="14"/>
      <c r="G643"/>
      <c r="H643" s="3"/>
      <c r="I643" s="15"/>
      <c r="J643" s="14"/>
      <c r="K643"/>
      <c r="M643" s="15"/>
      <c r="N643" s="14"/>
      <c r="O643"/>
      <c r="Q643" s="15"/>
      <c r="R643" s="14"/>
      <c r="S643"/>
      <c r="U643" s="15"/>
      <c r="V643" s="14"/>
      <c r="W643"/>
      <c r="Y643" s="15"/>
      <c r="Z643" s="14"/>
      <c r="AA643"/>
      <c r="AC643" s="15"/>
      <c r="AD643" s="14"/>
      <c r="AE643"/>
    </row>
    <row r="644" spans="6:31" x14ac:dyDescent="0.35">
      <c r="F644" s="14"/>
      <c r="G644"/>
      <c r="H644" s="3"/>
      <c r="I644" s="15"/>
      <c r="J644" s="14"/>
      <c r="K644"/>
      <c r="M644" s="15"/>
      <c r="N644" s="14"/>
      <c r="O644"/>
      <c r="Q644" s="15"/>
      <c r="R644" s="14"/>
      <c r="S644"/>
      <c r="U644" s="15"/>
      <c r="V644" s="14"/>
      <c r="W644"/>
      <c r="Y644" s="15"/>
      <c r="Z644" s="14"/>
      <c r="AA644"/>
      <c r="AC644" s="15"/>
      <c r="AD644" s="14"/>
      <c r="AE644"/>
    </row>
    <row r="645" spans="6:31" x14ac:dyDescent="0.35">
      <c r="F645" s="14"/>
      <c r="G645"/>
      <c r="H645" s="3"/>
      <c r="I645" s="15"/>
      <c r="J645" s="14"/>
      <c r="K645"/>
      <c r="M645" s="15"/>
      <c r="N645" s="14"/>
      <c r="O645"/>
      <c r="Q645" s="15"/>
      <c r="R645" s="14"/>
      <c r="S645"/>
      <c r="U645" s="15"/>
      <c r="V645" s="14"/>
      <c r="W645"/>
      <c r="Y645" s="15"/>
      <c r="Z645" s="14"/>
      <c r="AA645"/>
      <c r="AC645" s="15"/>
      <c r="AD645" s="14"/>
      <c r="AE645"/>
    </row>
    <row r="646" spans="6:31" x14ac:dyDescent="0.35">
      <c r="F646" s="14"/>
      <c r="G646"/>
      <c r="H646" s="3"/>
      <c r="I646" s="15"/>
      <c r="J646" s="14"/>
      <c r="K646"/>
      <c r="M646" s="15"/>
      <c r="N646" s="14"/>
      <c r="O646"/>
      <c r="Q646" s="15"/>
      <c r="R646" s="14"/>
      <c r="S646"/>
      <c r="U646" s="15"/>
      <c r="V646" s="14"/>
      <c r="W646"/>
      <c r="Y646" s="15"/>
      <c r="Z646" s="14"/>
      <c r="AA646"/>
      <c r="AC646" s="15"/>
      <c r="AD646" s="14"/>
      <c r="AE646"/>
    </row>
    <row r="647" spans="6:31" x14ac:dyDescent="0.35">
      <c r="F647" s="14"/>
      <c r="G647"/>
      <c r="H647" s="3"/>
      <c r="I647" s="15"/>
      <c r="J647" s="14"/>
      <c r="K647"/>
      <c r="M647" s="15"/>
      <c r="N647" s="14"/>
      <c r="O647"/>
      <c r="Q647" s="15"/>
      <c r="R647" s="14"/>
      <c r="S647"/>
      <c r="U647" s="15"/>
      <c r="V647" s="14"/>
      <c r="W647"/>
      <c r="Y647" s="15"/>
      <c r="Z647" s="14"/>
      <c r="AA647"/>
      <c r="AC647" s="15"/>
      <c r="AD647" s="14"/>
      <c r="AE647"/>
    </row>
    <row r="648" spans="6:31" x14ac:dyDescent="0.35">
      <c r="F648" s="14"/>
      <c r="G648"/>
      <c r="H648" s="3"/>
      <c r="I648" s="15"/>
      <c r="J648" s="14"/>
      <c r="K648"/>
      <c r="M648" s="15"/>
      <c r="N648" s="14"/>
      <c r="O648"/>
      <c r="Q648" s="15"/>
      <c r="R648" s="14"/>
      <c r="S648"/>
      <c r="U648" s="15"/>
      <c r="V648" s="14"/>
      <c r="W648"/>
      <c r="Y648" s="15"/>
      <c r="Z648" s="14"/>
      <c r="AA648"/>
      <c r="AC648" s="15"/>
      <c r="AD648" s="14"/>
      <c r="AE648"/>
    </row>
    <row r="649" spans="6:31" x14ac:dyDescent="0.35">
      <c r="F649" s="14"/>
      <c r="G649"/>
      <c r="H649" s="3"/>
      <c r="I649" s="15"/>
      <c r="J649" s="14"/>
      <c r="K649"/>
      <c r="M649" s="15"/>
      <c r="N649" s="14"/>
      <c r="O649"/>
      <c r="Q649" s="15"/>
      <c r="R649" s="14"/>
      <c r="S649"/>
      <c r="U649" s="15"/>
      <c r="V649" s="14"/>
      <c r="W649"/>
      <c r="Y649" s="15"/>
      <c r="Z649" s="14"/>
      <c r="AA649"/>
      <c r="AC649" s="15"/>
      <c r="AD649" s="14"/>
      <c r="AE649"/>
    </row>
    <row r="650" spans="6:31" x14ac:dyDescent="0.35">
      <c r="F650" s="14"/>
      <c r="G650"/>
      <c r="H650" s="3"/>
      <c r="I650" s="15"/>
      <c r="J650" s="14"/>
      <c r="K650"/>
      <c r="M650" s="15"/>
      <c r="N650" s="14"/>
      <c r="O650"/>
      <c r="Q650" s="15"/>
      <c r="R650" s="14"/>
      <c r="S650"/>
      <c r="U650" s="15"/>
      <c r="V650" s="14"/>
      <c r="W650"/>
      <c r="Y650" s="15"/>
      <c r="Z650" s="14"/>
      <c r="AA650"/>
      <c r="AC650" s="15"/>
      <c r="AD650" s="14"/>
      <c r="AE650"/>
    </row>
    <row r="651" spans="6:31" x14ac:dyDescent="0.35">
      <c r="F651" s="14"/>
      <c r="G651"/>
      <c r="H651" s="3"/>
      <c r="I651" s="15"/>
      <c r="J651" s="14"/>
      <c r="K651"/>
      <c r="M651" s="15"/>
      <c r="N651" s="14"/>
      <c r="O651"/>
      <c r="Q651" s="15"/>
      <c r="R651" s="14"/>
      <c r="S651"/>
      <c r="U651" s="15"/>
      <c r="V651" s="14"/>
      <c r="W651"/>
      <c r="Y651" s="15"/>
      <c r="Z651" s="14"/>
      <c r="AA651"/>
      <c r="AC651" s="15"/>
      <c r="AD651" s="14"/>
      <c r="AE651"/>
    </row>
    <row r="652" spans="6:31" x14ac:dyDescent="0.35">
      <c r="F652" s="14"/>
      <c r="G652"/>
      <c r="H652" s="3"/>
      <c r="I652" s="15"/>
      <c r="J652" s="14"/>
      <c r="K652"/>
      <c r="M652" s="15"/>
      <c r="N652" s="14"/>
      <c r="O652"/>
      <c r="Q652" s="15"/>
      <c r="R652" s="14"/>
      <c r="S652"/>
      <c r="U652" s="15"/>
      <c r="V652" s="14"/>
      <c r="W652"/>
      <c r="Y652" s="15"/>
      <c r="Z652" s="14"/>
      <c r="AA652"/>
      <c r="AC652" s="15"/>
      <c r="AD652" s="14"/>
      <c r="AE652"/>
    </row>
    <row r="653" spans="6:31" x14ac:dyDescent="0.35">
      <c r="F653" s="14"/>
      <c r="G653"/>
      <c r="H653" s="3"/>
      <c r="I653" s="15"/>
      <c r="J653" s="14"/>
      <c r="K653"/>
      <c r="M653" s="15"/>
      <c r="N653" s="14"/>
      <c r="O653"/>
      <c r="Q653" s="15"/>
      <c r="R653" s="14"/>
      <c r="S653"/>
      <c r="U653" s="15"/>
      <c r="V653" s="14"/>
      <c r="W653"/>
      <c r="Y653" s="15"/>
      <c r="Z653" s="14"/>
      <c r="AA653"/>
      <c r="AC653" s="15"/>
      <c r="AD653" s="14"/>
      <c r="AE653"/>
    </row>
    <row r="654" spans="6:31" x14ac:dyDescent="0.35">
      <c r="F654" s="14"/>
      <c r="G654"/>
      <c r="H654" s="3"/>
      <c r="I654" s="15"/>
      <c r="J654" s="14"/>
      <c r="K654"/>
      <c r="M654" s="15"/>
      <c r="N654" s="14"/>
      <c r="O654"/>
      <c r="Q654" s="15"/>
      <c r="R654" s="14"/>
      <c r="S654"/>
      <c r="U654" s="15"/>
      <c r="V654" s="14"/>
      <c r="W654"/>
      <c r="Y654" s="15"/>
      <c r="Z654" s="14"/>
      <c r="AA654"/>
      <c r="AC654" s="15"/>
      <c r="AD654" s="14"/>
      <c r="AE654"/>
    </row>
    <row r="655" spans="6:31" x14ac:dyDescent="0.35">
      <c r="F655" s="14"/>
      <c r="G655"/>
      <c r="H655" s="3"/>
      <c r="I655" s="15"/>
      <c r="J655" s="14"/>
      <c r="K655"/>
      <c r="M655" s="15"/>
      <c r="N655" s="14"/>
      <c r="O655"/>
      <c r="Q655" s="15"/>
      <c r="R655" s="14"/>
      <c r="S655"/>
      <c r="U655" s="15"/>
      <c r="V655" s="14"/>
      <c r="W655"/>
      <c r="Y655" s="15"/>
      <c r="Z655" s="14"/>
      <c r="AA655"/>
      <c r="AC655" s="15"/>
      <c r="AD655" s="14"/>
      <c r="AE655"/>
    </row>
    <row r="656" spans="6:31" x14ac:dyDescent="0.35">
      <c r="F656" s="14"/>
      <c r="G656"/>
      <c r="H656" s="3"/>
      <c r="I656" s="15"/>
      <c r="J656" s="14"/>
      <c r="K656"/>
      <c r="M656" s="15"/>
      <c r="N656" s="14"/>
      <c r="O656"/>
      <c r="Q656" s="15"/>
      <c r="R656" s="14"/>
      <c r="S656"/>
      <c r="U656" s="15"/>
      <c r="V656" s="14"/>
      <c r="W656"/>
      <c r="Y656" s="15"/>
      <c r="Z656" s="14"/>
      <c r="AA656"/>
      <c r="AC656" s="15"/>
      <c r="AD656" s="14"/>
      <c r="AE656"/>
    </row>
    <row r="657" spans="6:31" x14ac:dyDescent="0.35">
      <c r="F657" s="14"/>
      <c r="G657"/>
      <c r="H657" s="3"/>
      <c r="I657" s="15"/>
      <c r="J657" s="14"/>
      <c r="K657"/>
      <c r="M657" s="15"/>
      <c r="N657" s="14"/>
      <c r="O657"/>
      <c r="Q657" s="15"/>
      <c r="R657" s="14"/>
      <c r="S657"/>
      <c r="U657" s="15"/>
      <c r="V657" s="14"/>
      <c r="W657"/>
      <c r="Y657" s="15"/>
      <c r="Z657" s="14"/>
      <c r="AA657"/>
      <c r="AC657" s="15"/>
      <c r="AD657" s="14"/>
      <c r="AE657"/>
    </row>
    <row r="658" spans="6:31" x14ac:dyDescent="0.35">
      <c r="F658" s="14"/>
      <c r="G658"/>
      <c r="H658" s="3"/>
      <c r="I658" s="15"/>
      <c r="J658" s="14"/>
      <c r="K658"/>
      <c r="M658" s="15"/>
      <c r="N658" s="14"/>
      <c r="O658"/>
      <c r="Q658" s="15"/>
      <c r="R658" s="14"/>
      <c r="S658"/>
      <c r="U658" s="15"/>
      <c r="V658" s="14"/>
      <c r="W658"/>
      <c r="Y658" s="15"/>
      <c r="Z658" s="14"/>
      <c r="AA658"/>
      <c r="AC658" s="15"/>
      <c r="AD658" s="14"/>
      <c r="AE658"/>
    </row>
    <row r="659" spans="6:31" x14ac:dyDescent="0.35">
      <c r="F659" s="14"/>
      <c r="G659"/>
      <c r="H659" s="3"/>
      <c r="I659" s="15"/>
      <c r="J659" s="14"/>
      <c r="K659"/>
      <c r="M659" s="15"/>
      <c r="N659" s="14"/>
      <c r="O659"/>
      <c r="Q659" s="15"/>
      <c r="R659" s="14"/>
      <c r="S659"/>
      <c r="U659" s="15"/>
      <c r="V659" s="14"/>
      <c r="W659"/>
      <c r="Y659" s="15"/>
      <c r="Z659" s="14"/>
      <c r="AA659"/>
      <c r="AC659" s="15"/>
      <c r="AD659" s="14"/>
      <c r="AE659"/>
    </row>
    <row r="660" spans="6:31" x14ac:dyDescent="0.35">
      <c r="F660" s="14"/>
      <c r="G660"/>
      <c r="H660" s="3"/>
      <c r="I660" s="15"/>
      <c r="J660" s="14"/>
      <c r="K660"/>
      <c r="M660" s="15"/>
      <c r="N660" s="14"/>
      <c r="O660"/>
      <c r="Q660" s="15"/>
      <c r="R660" s="14"/>
      <c r="S660"/>
      <c r="U660" s="15"/>
      <c r="V660" s="14"/>
      <c r="W660"/>
      <c r="Y660" s="15"/>
      <c r="Z660" s="14"/>
      <c r="AA660"/>
      <c r="AC660" s="15"/>
      <c r="AD660" s="14"/>
      <c r="AE660"/>
    </row>
    <row r="661" spans="6:31" x14ac:dyDescent="0.35">
      <c r="F661" s="14"/>
      <c r="G661"/>
      <c r="H661" s="3"/>
      <c r="I661" s="15"/>
      <c r="J661" s="14"/>
      <c r="K661"/>
      <c r="M661" s="15"/>
      <c r="N661" s="14"/>
      <c r="O661"/>
      <c r="Q661" s="15"/>
      <c r="R661" s="14"/>
      <c r="S661"/>
      <c r="U661" s="15"/>
      <c r="V661" s="14"/>
      <c r="W661"/>
      <c r="Y661" s="15"/>
      <c r="Z661" s="14"/>
      <c r="AA661"/>
      <c r="AC661" s="15"/>
      <c r="AD661" s="14"/>
      <c r="AE661"/>
    </row>
    <row r="662" spans="6:31" x14ac:dyDescent="0.35">
      <c r="F662" s="14"/>
      <c r="G662"/>
      <c r="H662" s="3"/>
      <c r="I662" s="15"/>
      <c r="J662" s="14"/>
      <c r="K662"/>
      <c r="M662" s="15"/>
      <c r="N662" s="14"/>
      <c r="O662"/>
      <c r="Q662" s="15"/>
      <c r="R662" s="14"/>
      <c r="S662"/>
      <c r="U662" s="15"/>
      <c r="V662" s="14"/>
      <c r="W662"/>
      <c r="Y662" s="15"/>
      <c r="Z662" s="14"/>
      <c r="AA662"/>
      <c r="AC662" s="15"/>
      <c r="AD662" s="14"/>
      <c r="AE662"/>
    </row>
    <row r="663" spans="6:31" x14ac:dyDescent="0.35">
      <c r="F663" s="14"/>
      <c r="G663"/>
      <c r="H663" s="3"/>
      <c r="I663" s="15"/>
      <c r="J663" s="14"/>
      <c r="K663"/>
      <c r="M663" s="15"/>
      <c r="N663" s="14"/>
      <c r="O663"/>
      <c r="Q663" s="15"/>
      <c r="R663" s="14"/>
      <c r="S663"/>
      <c r="U663" s="15"/>
      <c r="V663" s="14"/>
      <c r="W663"/>
      <c r="Y663" s="15"/>
      <c r="Z663" s="14"/>
      <c r="AA663"/>
      <c r="AC663" s="15"/>
      <c r="AD663" s="14"/>
      <c r="AE663"/>
    </row>
    <row r="664" spans="6:31" x14ac:dyDescent="0.35">
      <c r="F664" s="14"/>
      <c r="G664"/>
      <c r="H664" s="3"/>
      <c r="I664" s="15"/>
      <c r="J664" s="14"/>
      <c r="K664"/>
      <c r="M664" s="15"/>
      <c r="N664" s="14"/>
      <c r="O664"/>
      <c r="Q664" s="15"/>
      <c r="R664" s="14"/>
      <c r="S664"/>
      <c r="U664" s="15"/>
      <c r="V664" s="14"/>
      <c r="W664"/>
      <c r="Y664" s="15"/>
      <c r="Z664" s="14"/>
      <c r="AA664"/>
      <c r="AC664" s="15"/>
      <c r="AD664" s="14"/>
      <c r="AE664"/>
    </row>
    <row r="665" spans="6:31" x14ac:dyDescent="0.35">
      <c r="F665" s="14"/>
      <c r="G665"/>
      <c r="H665" s="3"/>
      <c r="I665" s="15"/>
      <c r="J665" s="14"/>
      <c r="K665"/>
      <c r="M665" s="15"/>
      <c r="N665" s="14"/>
      <c r="O665"/>
      <c r="Q665" s="15"/>
      <c r="R665" s="14"/>
      <c r="S665"/>
      <c r="U665" s="15"/>
      <c r="V665" s="14"/>
      <c r="W665"/>
      <c r="Y665" s="15"/>
      <c r="Z665" s="14"/>
      <c r="AA665"/>
      <c r="AC665" s="15"/>
      <c r="AD665" s="14"/>
      <c r="AE665"/>
    </row>
    <row r="666" spans="6:31" x14ac:dyDescent="0.35">
      <c r="F666" s="14"/>
      <c r="G666"/>
      <c r="H666" s="3"/>
      <c r="I666" s="15"/>
      <c r="J666" s="14"/>
      <c r="K666"/>
      <c r="M666" s="15"/>
      <c r="N666" s="14"/>
      <c r="O666"/>
      <c r="Q666" s="15"/>
      <c r="R666" s="14"/>
      <c r="S666"/>
      <c r="U666" s="15"/>
      <c r="V666" s="14"/>
      <c r="W666"/>
      <c r="Y666" s="15"/>
      <c r="Z666" s="14"/>
      <c r="AA666"/>
      <c r="AC666" s="15"/>
      <c r="AD666" s="14"/>
      <c r="AE666"/>
    </row>
    <row r="667" spans="6:31" x14ac:dyDescent="0.35">
      <c r="F667" s="14"/>
      <c r="G667"/>
      <c r="H667" s="3"/>
      <c r="I667" s="15"/>
      <c r="J667" s="14"/>
      <c r="K667"/>
      <c r="M667" s="15"/>
      <c r="N667" s="14"/>
      <c r="O667"/>
      <c r="Q667" s="15"/>
      <c r="R667" s="14"/>
      <c r="S667"/>
      <c r="U667" s="15"/>
      <c r="V667" s="14"/>
      <c r="W667"/>
      <c r="Y667" s="15"/>
      <c r="Z667" s="14"/>
      <c r="AA667"/>
      <c r="AC667" s="15"/>
      <c r="AD667" s="14"/>
      <c r="AE667"/>
    </row>
    <row r="668" spans="6:31" x14ac:dyDescent="0.35">
      <c r="F668" s="14"/>
      <c r="G668"/>
      <c r="H668" s="3"/>
      <c r="I668" s="15"/>
      <c r="J668" s="14"/>
      <c r="K668"/>
      <c r="M668" s="15"/>
      <c r="N668" s="14"/>
      <c r="O668"/>
      <c r="Q668" s="15"/>
      <c r="R668" s="14"/>
      <c r="S668"/>
      <c r="U668" s="15"/>
      <c r="V668" s="14"/>
      <c r="W668"/>
      <c r="Y668" s="15"/>
      <c r="Z668" s="14"/>
      <c r="AA668"/>
      <c r="AC668" s="15"/>
      <c r="AD668" s="14"/>
      <c r="AE668"/>
    </row>
    <row r="669" spans="6:31" x14ac:dyDescent="0.35">
      <c r="F669" s="14"/>
      <c r="G669"/>
      <c r="H669" s="3"/>
      <c r="I669" s="15"/>
      <c r="J669" s="14"/>
      <c r="K669"/>
      <c r="M669" s="15"/>
      <c r="N669" s="14"/>
      <c r="O669"/>
      <c r="Q669" s="15"/>
      <c r="R669" s="14"/>
      <c r="S669"/>
      <c r="U669" s="15"/>
      <c r="V669" s="14"/>
      <c r="W669"/>
      <c r="Y669" s="15"/>
      <c r="Z669" s="14"/>
      <c r="AA669"/>
      <c r="AC669" s="15"/>
      <c r="AD669" s="14"/>
      <c r="AE669"/>
    </row>
    <row r="670" spans="6:31" x14ac:dyDescent="0.35">
      <c r="F670" s="14"/>
      <c r="G670"/>
      <c r="H670" s="3"/>
      <c r="I670" s="15"/>
      <c r="J670" s="14"/>
      <c r="K670"/>
      <c r="M670" s="15"/>
      <c r="N670" s="14"/>
      <c r="O670"/>
      <c r="Q670" s="15"/>
      <c r="R670" s="14"/>
      <c r="S670"/>
      <c r="U670" s="15"/>
      <c r="V670" s="14"/>
      <c r="W670"/>
      <c r="Y670" s="15"/>
      <c r="Z670" s="14"/>
      <c r="AA670"/>
      <c r="AC670" s="15"/>
      <c r="AD670" s="14"/>
      <c r="AE670"/>
    </row>
    <row r="671" spans="6:31" x14ac:dyDescent="0.35">
      <c r="F671" s="14"/>
      <c r="G671"/>
      <c r="H671" s="3"/>
      <c r="I671" s="15"/>
      <c r="J671" s="14"/>
      <c r="K671"/>
      <c r="M671" s="15"/>
      <c r="N671" s="14"/>
      <c r="O671"/>
      <c r="Q671" s="15"/>
      <c r="R671" s="14"/>
      <c r="S671"/>
      <c r="U671" s="15"/>
      <c r="V671" s="14"/>
      <c r="W671"/>
      <c r="Y671" s="15"/>
      <c r="Z671" s="14"/>
      <c r="AA671"/>
      <c r="AC671" s="15"/>
      <c r="AD671" s="14"/>
      <c r="AE671"/>
    </row>
    <row r="672" spans="6:31" x14ac:dyDescent="0.35">
      <c r="F672" s="14"/>
      <c r="G672"/>
      <c r="H672" s="3"/>
      <c r="I672" s="15"/>
      <c r="J672" s="14"/>
      <c r="K672"/>
      <c r="M672" s="15"/>
      <c r="N672" s="14"/>
      <c r="O672"/>
      <c r="Q672" s="15"/>
      <c r="R672" s="14"/>
      <c r="S672"/>
      <c r="U672" s="15"/>
      <c r="V672" s="14"/>
      <c r="W672"/>
      <c r="Y672" s="15"/>
      <c r="Z672" s="14"/>
      <c r="AA672"/>
      <c r="AC672" s="15"/>
      <c r="AD672" s="14"/>
      <c r="AE672"/>
    </row>
    <row r="673" spans="6:31" x14ac:dyDescent="0.35">
      <c r="F673" s="14"/>
      <c r="G673"/>
      <c r="H673" s="3"/>
      <c r="I673" s="15"/>
      <c r="J673" s="14"/>
      <c r="K673"/>
      <c r="M673" s="15"/>
      <c r="N673" s="14"/>
      <c r="O673"/>
      <c r="Q673" s="15"/>
      <c r="R673" s="14"/>
      <c r="S673"/>
      <c r="U673" s="15"/>
      <c r="V673" s="14"/>
      <c r="W673"/>
      <c r="Y673" s="15"/>
      <c r="Z673" s="14"/>
      <c r="AA673"/>
      <c r="AC673" s="15"/>
      <c r="AD673" s="14"/>
      <c r="AE673"/>
    </row>
    <row r="674" spans="6:31" x14ac:dyDescent="0.35">
      <c r="F674" s="14"/>
      <c r="G674"/>
      <c r="H674" s="3"/>
      <c r="I674" s="15"/>
      <c r="J674" s="14"/>
      <c r="K674"/>
      <c r="M674" s="15"/>
      <c r="N674" s="14"/>
      <c r="O674"/>
      <c r="Q674" s="15"/>
      <c r="R674" s="14"/>
      <c r="S674"/>
      <c r="U674" s="15"/>
      <c r="V674" s="14"/>
      <c r="W674"/>
      <c r="Y674" s="15"/>
      <c r="Z674" s="14"/>
      <c r="AA674"/>
      <c r="AC674" s="15"/>
      <c r="AD674" s="14"/>
      <c r="AE674"/>
    </row>
    <row r="675" spans="6:31" x14ac:dyDescent="0.35">
      <c r="F675" s="14"/>
      <c r="G675"/>
      <c r="H675" s="3"/>
      <c r="I675" s="15"/>
      <c r="J675" s="14"/>
      <c r="K675"/>
      <c r="M675" s="15"/>
      <c r="N675" s="14"/>
      <c r="O675"/>
      <c r="Q675" s="15"/>
      <c r="R675" s="14"/>
      <c r="S675"/>
      <c r="U675" s="15"/>
      <c r="V675" s="14"/>
      <c r="W675"/>
      <c r="Y675" s="15"/>
      <c r="Z675" s="14"/>
      <c r="AA675"/>
      <c r="AC675" s="15"/>
      <c r="AD675" s="14"/>
      <c r="AE675"/>
    </row>
    <row r="676" spans="6:31" x14ac:dyDescent="0.35">
      <c r="F676" s="14"/>
      <c r="G676"/>
      <c r="H676" s="3"/>
      <c r="I676" s="15"/>
      <c r="J676" s="14"/>
      <c r="K676"/>
      <c r="M676" s="15"/>
      <c r="N676" s="14"/>
      <c r="O676"/>
      <c r="Q676" s="15"/>
      <c r="R676" s="14"/>
      <c r="S676"/>
      <c r="U676" s="15"/>
      <c r="V676" s="14"/>
      <c r="W676"/>
      <c r="Y676" s="15"/>
      <c r="Z676" s="14"/>
      <c r="AA676"/>
      <c r="AC676" s="15"/>
      <c r="AD676" s="14"/>
      <c r="AE676"/>
    </row>
    <row r="677" spans="6:31" x14ac:dyDescent="0.35">
      <c r="F677" s="14"/>
      <c r="G677"/>
      <c r="H677" s="3"/>
      <c r="I677" s="15"/>
      <c r="J677" s="14"/>
      <c r="K677"/>
      <c r="M677" s="15"/>
      <c r="N677" s="14"/>
      <c r="O677"/>
      <c r="Q677" s="15"/>
      <c r="R677" s="14"/>
      <c r="S677"/>
      <c r="U677" s="15"/>
      <c r="V677" s="14"/>
      <c r="W677"/>
      <c r="Y677" s="15"/>
      <c r="Z677" s="14"/>
      <c r="AA677"/>
      <c r="AC677" s="15"/>
      <c r="AD677" s="14"/>
      <c r="AE677"/>
    </row>
    <row r="678" spans="6:31" x14ac:dyDescent="0.35">
      <c r="F678" s="14"/>
      <c r="G678"/>
      <c r="H678" s="3"/>
      <c r="I678" s="15"/>
      <c r="J678" s="14"/>
      <c r="K678"/>
      <c r="M678" s="15"/>
      <c r="N678" s="14"/>
      <c r="O678"/>
      <c r="Q678" s="15"/>
      <c r="R678" s="14"/>
      <c r="S678"/>
      <c r="U678" s="15"/>
      <c r="V678" s="14"/>
      <c r="W678"/>
      <c r="Y678" s="15"/>
      <c r="Z678" s="14"/>
      <c r="AA678"/>
      <c r="AC678" s="15"/>
      <c r="AD678" s="14"/>
      <c r="AE678"/>
    </row>
    <row r="679" spans="6:31" x14ac:dyDescent="0.35">
      <c r="F679" s="14"/>
      <c r="G679"/>
      <c r="H679" s="3"/>
      <c r="I679" s="15"/>
      <c r="J679" s="14"/>
      <c r="K679"/>
      <c r="M679" s="15"/>
      <c r="N679" s="14"/>
      <c r="O679"/>
      <c r="Q679" s="15"/>
      <c r="R679" s="14"/>
      <c r="S679"/>
      <c r="U679" s="15"/>
      <c r="V679" s="14"/>
      <c r="W679"/>
      <c r="Y679" s="15"/>
      <c r="Z679" s="14"/>
      <c r="AA679"/>
      <c r="AC679" s="15"/>
      <c r="AD679" s="14"/>
      <c r="AE679"/>
    </row>
    <row r="680" spans="6:31" x14ac:dyDescent="0.35">
      <c r="F680" s="14"/>
      <c r="G680"/>
      <c r="H680" s="3"/>
      <c r="I680" s="15"/>
      <c r="J680" s="14"/>
      <c r="K680"/>
      <c r="M680" s="15"/>
      <c r="N680" s="14"/>
      <c r="O680"/>
      <c r="Q680" s="15"/>
      <c r="R680" s="14"/>
      <c r="S680"/>
      <c r="U680" s="15"/>
      <c r="V680" s="14"/>
      <c r="W680"/>
      <c r="Y680" s="15"/>
      <c r="Z680" s="14"/>
      <c r="AA680"/>
      <c r="AC680" s="15"/>
      <c r="AD680" s="14"/>
      <c r="AE680"/>
    </row>
    <row r="681" spans="6:31" x14ac:dyDescent="0.35">
      <c r="F681" s="14"/>
      <c r="G681"/>
      <c r="H681" s="3"/>
      <c r="I681" s="15"/>
      <c r="J681" s="14"/>
      <c r="K681"/>
      <c r="M681" s="15"/>
      <c r="N681" s="14"/>
      <c r="O681"/>
      <c r="Q681" s="15"/>
      <c r="R681" s="14"/>
      <c r="S681"/>
      <c r="U681" s="15"/>
      <c r="V681" s="14"/>
      <c r="W681"/>
      <c r="Y681" s="15"/>
      <c r="Z681" s="14"/>
      <c r="AA681"/>
      <c r="AC681" s="15"/>
      <c r="AD681" s="14"/>
      <c r="AE681"/>
    </row>
    <row r="682" spans="6:31" x14ac:dyDescent="0.35">
      <c r="F682" s="14"/>
      <c r="G682"/>
      <c r="H682" s="3"/>
      <c r="I682" s="15"/>
      <c r="J682" s="14"/>
      <c r="K682"/>
      <c r="M682" s="15"/>
      <c r="N682" s="14"/>
      <c r="O682"/>
      <c r="Q682" s="15"/>
      <c r="R682" s="14"/>
      <c r="S682"/>
      <c r="U682" s="15"/>
      <c r="V682" s="14"/>
      <c r="W682"/>
      <c r="Y682" s="15"/>
      <c r="Z682" s="14"/>
      <c r="AA682"/>
      <c r="AC682" s="15"/>
      <c r="AD682" s="14"/>
      <c r="AE682"/>
    </row>
    <row r="683" spans="6:31" x14ac:dyDescent="0.35">
      <c r="F683" s="14"/>
      <c r="G683"/>
      <c r="H683" s="3"/>
      <c r="I683" s="15"/>
      <c r="J683" s="14"/>
      <c r="K683"/>
      <c r="M683" s="15"/>
      <c r="N683" s="14"/>
      <c r="O683"/>
      <c r="Q683" s="15"/>
      <c r="R683" s="14"/>
      <c r="S683"/>
      <c r="U683" s="15"/>
      <c r="V683" s="14"/>
      <c r="W683"/>
      <c r="Y683" s="15"/>
      <c r="Z683" s="14"/>
      <c r="AA683"/>
      <c r="AC683" s="15"/>
      <c r="AD683" s="14"/>
      <c r="AE683"/>
    </row>
    <row r="684" spans="6:31" x14ac:dyDescent="0.35">
      <c r="F684" s="14"/>
      <c r="G684"/>
      <c r="H684" s="3"/>
      <c r="I684" s="15"/>
      <c r="J684" s="14"/>
      <c r="K684"/>
      <c r="M684" s="15"/>
      <c r="N684" s="14"/>
      <c r="O684"/>
      <c r="Q684" s="15"/>
      <c r="R684" s="14"/>
      <c r="S684"/>
      <c r="U684" s="15"/>
      <c r="V684" s="14"/>
      <c r="W684"/>
      <c r="Y684" s="15"/>
      <c r="Z684" s="14"/>
      <c r="AA684"/>
      <c r="AC684" s="15"/>
      <c r="AD684" s="14"/>
      <c r="AE684"/>
    </row>
    <row r="685" spans="6:31" x14ac:dyDescent="0.35">
      <c r="F685" s="14"/>
      <c r="G685"/>
      <c r="H685" s="3"/>
      <c r="I685" s="15"/>
      <c r="J685" s="14"/>
      <c r="K685"/>
      <c r="M685" s="15"/>
      <c r="N685" s="14"/>
      <c r="O685"/>
      <c r="Q685" s="15"/>
      <c r="R685" s="14"/>
      <c r="S685"/>
      <c r="U685" s="15"/>
      <c r="V685" s="14"/>
      <c r="W685"/>
      <c r="Y685" s="15"/>
      <c r="Z685" s="14"/>
      <c r="AA685"/>
      <c r="AC685" s="15"/>
      <c r="AD685" s="14"/>
      <c r="AE685"/>
    </row>
    <row r="686" spans="6:31" x14ac:dyDescent="0.35">
      <c r="F686" s="14"/>
      <c r="G686"/>
      <c r="H686" s="3"/>
      <c r="I686" s="15"/>
      <c r="J686" s="14"/>
      <c r="K686"/>
      <c r="M686" s="15"/>
      <c r="N686" s="14"/>
      <c r="O686"/>
      <c r="Q686" s="15"/>
      <c r="R686" s="14"/>
      <c r="S686"/>
      <c r="U686" s="15"/>
      <c r="V686" s="14"/>
      <c r="W686"/>
      <c r="Y686" s="15"/>
      <c r="Z686" s="14"/>
      <c r="AA686"/>
      <c r="AC686" s="15"/>
      <c r="AD686" s="14"/>
      <c r="AE686"/>
    </row>
    <row r="687" spans="6:31" x14ac:dyDescent="0.35">
      <c r="F687" s="14"/>
      <c r="G687"/>
      <c r="H687" s="3"/>
      <c r="I687" s="15"/>
      <c r="J687" s="14"/>
      <c r="K687"/>
      <c r="M687" s="15"/>
      <c r="N687" s="14"/>
      <c r="O687"/>
      <c r="Q687" s="15"/>
      <c r="R687" s="14"/>
      <c r="S687"/>
      <c r="U687" s="15"/>
      <c r="V687" s="14"/>
      <c r="W687"/>
      <c r="Y687" s="15"/>
      <c r="Z687" s="14"/>
      <c r="AA687"/>
      <c r="AC687" s="15"/>
      <c r="AD687" s="14"/>
      <c r="AE687"/>
    </row>
    <row r="688" spans="6:31" x14ac:dyDescent="0.35">
      <c r="F688" s="14"/>
      <c r="G688"/>
      <c r="H688" s="3"/>
      <c r="I688" s="15"/>
      <c r="J688" s="14"/>
      <c r="K688"/>
      <c r="M688" s="15"/>
      <c r="N688" s="14"/>
      <c r="O688"/>
      <c r="Q688" s="15"/>
      <c r="R688" s="14"/>
      <c r="S688"/>
      <c r="U688" s="15"/>
      <c r="V688" s="14"/>
      <c r="W688"/>
      <c r="Y688" s="15"/>
      <c r="Z688" s="14"/>
      <c r="AA688"/>
      <c r="AC688" s="15"/>
      <c r="AD688" s="14"/>
      <c r="AE688"/>
    </row>
    <row r="689" spans="6:31" x14ac:dyDescent="0.35">
      <c r="F689" s="14"/>
      <c r="G689"/>
      <c r="H689" s="3"/>
      <c r="I689" s="15"/>
      <c r="J689" s="14"/>
      <c r="K689"/>
      <c r="M689" s="15"/>
      <c r="N689" s="14"/>
      <c r="O689"/>
      <c r="Q689" s="15"/>
      <c r="R689" s="14"/>
      <c r="S689"/>
      <c r="U689" s="15"/>
      <c r="V689" s="14"/>
      <c r="W689"/>
      <c r="Y689" s="15"/>
      <c r="Z689" s="14"/>
      <c r="AA689"/>
      <c r="AC689" s="15"/>
      <c r="AD689" s="14"/>
      <c r="AE689"/>
    </row>
    <row r="690" spans="6:31" x14ac:dyDescent="0.35">
      <c r="F690" s="14"/>
      <c r="G690"/>
      <c r="H690" s="3"/>
      <c r="I690" s="15"/>
      <c r="J690" s="14"/>
      <c r="K690"/>
      <c r="M690" s="15"/>
      <c r="N690" s="14"/>
      <c r="O690"/>
      <c r="Q690" s="15"/>
      <c r="R690" s="14"/>
      <c r="S690"/>
      <c r="U690" s="15"/>
      <c r="V690" s="14"/>
      <c r="W690"/>
      <c r="Y690" s="15"/>
      <c r="Z690" s="14"/>
      <c r="AA690"/>
      <c r="AC690" s="15"/>
      <c r="AD690" s="14"/>
      <c r="AE690"/>
    </row>
    <row r="691" spans="6:31" x14ac:dyDescent="0.35">
      <c r="F691" s="14"/>
      <c r="G691"/>
      <c r="H691" s="3"/>
      <c r="I691" s="15"/>
      <c r="J691" s="14"/>
      <c r="K691"/>
      <c r="M691" s="15"/>
      <c r="N691" s="14"/>
      <c r="O691"/>
      <c r="Q691" s="15"/>
      <c r="R691" s="14"/>
      <c r="S691"/>
      <c r="U691" s="15"/>
      <c r="V691" s="14"/>
      <c r="W691"/>
      <c r="Y691" s="15"/>
      <c r="Z691" s="14"/>
      <c r="AA691"/>
      <c r="AC691" s="15"/>
      <c r="AD691" s="14"/>
      <c r="AE691"/>
    </row>
    <row r="692" spans="6:31" x14ac:dyDescent="0.35">
      <c r="F692" s="14"/>
      <c r="G692"/>
      <c r="H692" s="3"/>
      <c r="I692" s="15"/>
      <c r="J692" s="14"/>
      <c r="K692"/>
      <c r="M692" s="15"/>
      <c r="N692" s="14"/>
      <c r="O692"/>
      <c r="Q692" s="15"/>
      <c r="R692" s="14"/>
      <c r="S692"/>
      <c r="U692" s="15"/>
      <c r="V692" s="14"/>
      <c r="W692"/>
      <c r="Y692" s="15"/>
      <c r="Z692" s="14"/>
      <c r="AA692"/>
      <c r="AC692" s="15"/>
      <c r="AD692" s="14"/>
      <c r="AE692"/>
    </row>
    <row r="693" spans="6:31" x14ac:dyDescent="0.35">
      <c r="F693" s="14"/>
      <c r="G693"/>
      <c r="H693" s="3"/>
      <c r="I693" s="15"/>
      <c r="J693" s="14"/>
      <c r="K693"/>
      <c r="M693" s="15"/>
      <c r="N693" s="14"/>
      <c r="O693"/>
      <c r="Q693" s="15"/>
      <c r="R693" s="14"/>
      <c r="S693"/>
      <c r="U693" s="15"/>
      <c r="V693" s="14"/>
      <c r="W693"/>
      <c r="Y693" s="15"/>
      <c r="Z693" s="14"/>
      <c r="AA693"/>
      <c r="AC693" s="15"/>
      <c r="AD693" s="14"/>
      <c r="AE693"/>
    </row>
    <row r="694" spans="6:31" x14ac:dyDescent="0.35">
      <c r="F694" s="14"/>
      <c r="G694"/>
      <c r="H694" s="3"/>
      <c r="I694" s="15"/>
      <c r="J694" s="14"/>
      <c r="K694"/>
      <c r="M694" s="15"/>
      <c r="N694" s="14"/>
      <c r="O694"/>
      <c r="Q694" s="15"/>
      <c r="R694" s="14"/>
      <c r="S694"/>
      <c r="U694" s="15"/>
      <c r="V694" s="14"/>
      <c r="W694"/>
      <c r="Y694" s="15"/>
      <c r="Z694" s="14"/>
      <c r="AA694"/>
      <c r="AC694" s="15"/>
      <c r="AD694" s="14"/>
      <c r="AE694"/>
    </row>
    <row r="695" spans="6:31" x14ac:dyDescent="0.35">
      <c r="F695" s="14"/>
      <c r="G695"/>
      <c r="H695" s="3"/>
      <c r="I695" s="15"/>
      <c r="J695" s="14"/>
      <c r="K695"/>
      <c r="M695" s="15"/>
      <c r="N695" s="14"/>
      <c r="O695"/>
      <c r="Q695" s="15"/>
      <c r="R695" s="14"/>
      <c r="S695"/>
      <c r="U695" s="15"/>
      <c r="V695" s="14"/>
      <c r="W695"/>
      <c r="Y695" s="15"/>
      <c r="Z695" s="14"/>
      <c r="AA695"/>
      <c r="AC695" s="15"/>
      <c r="AD695" s="14"/>
      <c r="AE695"/>
    </row>
    <row r="696" spans="6:31" x14ac:dyDescent="0.35">
      <c r="F696" s="14"/>
      <c r="G696"/>
      <c r="H696" s="3"/>
      <c r="I696" s="15"/>
      <c r="J696" s="14"/>
      <c r="K696"/>
      <c r="M696" s="15"/>
      <c r="N696" s="14"/>
      <c r="O696"/>
      <c r="Q696" s="15"/>
      <c r="R696" s="14"/>
      <c r="S696"/>
      <c r="U696" s="15"/>
      <c r="V696" s="14"/>
      <c r="W696"/>
      <c r="Y696" s="15"/>
      <c r="Z696" s="14"/>
      <c r="AA696"/>
      <c r="AC696" s="15"/>
      <c r="AD696" s="14"/>
      <c r="AE696"/>
    </row>
    <row r="697" spans="6:31" x14ac:dyDescent="0.35">
      <c r="F697" s="14"/>
      <c r="G697"/>
      <c r="H697" s="3"/>
      <c r="I697" s="15"/>
      <c r="J697" s="14"/>
      <c r="K697"/>
      <c r="M697" s="15"/>
      <c r="N697" s="14"/>
      <c r="O697"/>
      <c r="Q697" s="15"/>
      <c r="R697" s="14"/>
      <c r="S697"/>
      <c r="U697" s="15"/>
      <c r="V697" s="14"/>
      <c r="W697"/>
      <c r="Y697" s="15"/>
      <c r="Z697" s="14"/>
      <c r="AA697"/>
      <c r="AC697" s="15"/>
      <c r="AD697" s="14"/>
      <c r="AE697"/>
    </row>
    <row r="698" spans="6:31" x14ac:dyDescent="0.35">
      <c r="F698" s="14"/>
      <c r="G698"/>
      <c r="H698" s="3"/>
      <c r="I698" s="15"/>
      <c r="J698" s="14"/>
      <c r="K698"/>
      <c r="M698" s="15"/>
      <c r="N698" s="14"/>
      <c r="O698"/>
      <c r="Q698" s="15"/>
      <c r="R698" s="14"/>
      <c r="S698"/>
      <c r="U698" s="15"/>
      <c r="V698" s="14"/>
      <c r="W698"/>
      <c r="Y698" s="15"/>
      <c r="Z698" s="14"/>
      <c r="AA698"/>
      <c r="AC698" s="15"/>
      <c r="AD698" s="14"/>
      <c r="AE698"/>
    </row>
    <row r="699" spans="6:31" x14ac:dyDescent="0.35">
      <c r="F699" s="14"/>
      <c r="G699"/>
      <c r="H699" s="3"/>
      <c r="I699" s="15"/>
      <c r="J699" s="14"/>
      <c r="K699"/>
      <c r="M699" s="15"/>
      <c r="N699" s="14"/>
      <c r="O699"/>
      <c r="Q699" s="15"/>
      <c r="R699" s="14"/>
      <c r="S699"/>
      <c r="U699" s="15"/>
      <c r="V699" s="14"/>
      <c r="W699"/>
      <c r="Y699" s="15"/>
      <c r="Z699" s="14"/>
      <c r="AA699"/>
      <c r="AC699" s="15"/>
      <c r="AD699" s="14"/>
      <c r="AE699"/>
    </row>
    <row r="700" spans="6:31" x14ac:dyDescent="0.35">
      <c r="F700" s="14"/>
      <c r="G700"/>
      <c r="H700" s="3"/>
      <c r="I700" s="15"/>
      <c r="J700" s="14"/>
      <c r="K700"/>
      <c r="M700" s="15"/>
      <c r="N700" s="14"/>
      <c r="O700"/>
      <c r="Q700" s="15"/>
      <c r="R700" s="14"/>
      <c r="S700"/>
      <c r="U700" s="15"/>
      <c r="V700" s="14"/>
      <c r="W700"/>
      <c r="Y700" s="15"/>
      <c r="Z700" s="14"/>
      <c r="AA700"/>
      <c r="AC700" s="15"/>
      <c r="AD700" s="14"/>
      <c r="AE700"/>
    </row>
    <row r="701" spans="6:31" x14ac:dyDescent="0.35">
      <c r="F701" s="14"/>
      <c r="G701"/>
      <c r="H701" s="3"/>
      <c r="I701" s="15"/>
      <c r="J701" s="14"/>
      <c r="K701"/>
      <c r="M701" s="15"/>
      <c r="N701" s="14"/>
      <c r="O701"/>
      <c r="Q701" s="15"/>
      <c r="R701" s="14"/>
      <c r="S701"/>
      <c r="U701" s="15"/>
      <c r="V701" s="14"/>
      <c r="W701"/>
      <c r="Y701" s="15"/>
      <c r="Z701" s="14"/>
      <c r="AA701"/>
      <c r="AC701" s="15"/>
      <c r="AD701" s="14"/>
      <c r="AE701"/>
    </row>
    <row r="702" spans="6:31" x14ac:dyDescent="0.35">
      <c r="F702" s="14"/>
      <c r="G702"/>
      <c r="H702" s="3"/>
      <c r="I702" s="15"/>
      <c r="J702" s="14"/>
      <c r="K702"/>
      <c r="M702" s="15"/>
      <c r="N702" s="14"/>
      <c r="O702"/>
      <c r="Q702" s="15"/>
      <c r="R702" s="14"/>
      <c r="S702"/>
      <c r="U702" s="15"/>
      <c r="V702" s="14"/>
      <c r="W702"/>
      <c r="Y702" s="15"/>
      <c r="Z702" s="14"/>
      <c r="AA702"/>
      <c r="AC702" s="15"/>
      <c r="AD702" s="14"/>
      <c r="AE702"/>
    </row>
    <row r="703" spans="6:31" x14ac:dyDescent="0.35">
      <c r="F703" s="14"/>
      <c r="G703"/>
      <c r="H703" s="3"/>
      <c r="I703" s="15"/>
      <c r="J703" s="14"/>
      <c r="K703"/>
      <c r="M703" s="15"/>
      <c r="N703" s="14"/>
      <c r="O703"/>
      <c r="Q703" s="15"/>
      <c r="R703" s="14"/>
      <c r="S703"/>
      <c r="U703" s="15"/>
      <c r="V703" s="14"/>
      <c r="W703"/>
      <c r="Y703" s="15"/>
      <c r="Z703" s="14"/>
      <c r="AA703"/>
      <c r="AC703" s="15"/>
      <c r="AD703" s="14"/>
      <c r="AE703"/>
    </row>
    <row r="704" spans="6:31" x14ac:dyDescent="0.35">
      <c r="F704" s="14"/>
      <c r="G704"/>
      <c r="H704" s="3"/>
      <c r="I704" s="15"/>
      <c r="J704" s="14"/>
      <c r="K704"/>
      <c r="M704" s="15"/>
      <c r="N704" s="14"/>
      <c r="O704"/>
      <c r="Q704" s="15"/>
      <c r="R704" s="14"/>
      <c r="S704"/>
      <c r="U704" s="15"/>
      <c r="V704" s="14"/>
      <c r="W704"/>
      <c r="Y704" s="15"/>
      <c r="Z704" s="14"/>
      <c r="AA704"/>
      <c r="AC704" s="15"/>
      <c r="AD704" s="14"/>
      <c r="AE704"/>
    </row>
    <row r="705" spans="6:31" x14ac:dyDescent="0.35">
      <c r="F705" s="14"/>
      <c r="G705"/>
      <c r="H705" s="3"/>
      <c r="I705" s="15"/>
      <c r="J705" s="14"/>
      <c r="K705"/>
      <c r="M705" s="15"/>
      <c r="N705" s="14"/>
      <c r="O705"/>
      <c r="Q705" s="15"/>
      <c r="R705" s="14"/>
      <c r="S705"/>
      <c r="U705" s="15"/>
      <c r="V705" s="14"/>
      <c r="W705"/>
      <c r="Y705" s="15"/>
      <c r="Z705" s="14"/>
      <c r="AA705"/>
      <c r="AC705" s="15"/>
      <c r="AD705" s="14"/>
      <c r="AE705"/>
    </row>
    <row r="706" spans="6:31" x14ac:dyDescent="0.35">
      <c r="F706" s="14"/>
      <c r="G706"/>
      <c r="H706" s="3"/>
      <c r="I706" s="15"/>
      <c r="J706" s="14"/>
      <c r="K706"/>
      <c r="M706" s="15"/>
      <c r="N706" s="14"/>
      <c r="O706"/>
      <c r="Q706" s="15"/>
      <c r="R706" s="14"/>
      <c r="S706"/>
      <c r="U706" s="15"/>
      <c r="V706" s="14"/>
      <c r="W706"/>
      <c r="Y706" s="15"/>
      <c r="Z706" s="14"/>
      <c r="AA706"/>
      <c r="AC706" s="15"/>
      <c r="AD706" s="14"/>
      <c r="AE706"/>
    </row>
    <row r="707" spans="6:31" x14ac:dyDescent="0.35">
      <c r="F707" s="14"/>
      <c r="G707"/>
      <c r="H707" s="3"/>
      <c r="I707" s="15"/>
      <c r="J707" s="14"/>
      <c r="K707"/>
      <c r="M707" s="15"/>
      <c r="N707" s="14"/>
      <c r="O707"/>
      <c r="Q707" s="15"/>
      <c r="R707" s="14"/>
      <c r="S707"/>
      <c r="U707" s="15"/>
      <c r="V707" s="14"/>
      <c r="W707"/>
      <c r="Y707" s="15"/>
      <c r="Z707" s="14"/>
      <c r="AA707"/>
      <c r="AC707" s="15"/>
      <c r="AD707" s="14"/>
      <c r="AE707"/>
    </row>
    <row r="708" spans="6:31" x14ac:dyDescent="0.35">
      <c r="F708" s="14"/>
      <c r="G708"/>
      <c r="H708" s="3"/>
      <c r="I708" s="15"/>
      <c r="J708" s="14"/>
      <c r="K708"/>
      <c r="M708" s="15"/>
      <c r="N708" s="14"/>
      <c r="O708"/>
      <c r="Q708" s="15"/>
      <c r="R708" s="14"/>
      <c r="S708"/>
      <c r="U708" s="15"/>
      <c r="V708" s="14"/>
      <c r="W708"/>
      <c r="Y708" s="15"/>
      <c r="Z708" s="14"/>
      <c r="AA708"/>
      <c r="AC708" s="15"/>
      <c r="AD708" s="14"/>
      <c r="AE708"/>
    </row>
    <row r="709" spans="6:31" x14ac:dyDescent="0.35">
      <c r="F709" s="14"/>
      <c r="G709"/>
      <c r="H709" s="3"/>
      <c r="I709" s="15"/>
      <c r="J709" s="14"/>
      <c r="K709"/>
      <c r="M709" s="15"/>
      <c r="N709" s="14"/>
      <c r="O709"/>
      <c r="Q709" s="15"/>
      <c r="R709" s="14"/>
      <c r="S709"/>
      <c r="U709" s="15"/>
      <c r="V709" s="14"/>
      <c r="W709"/>
      <c r="Y709" s="15"/>
      <c r="Z709" s="14"/>
      <c r="AA709"/>
      <c r="AC709" s="15"/>
      <c r="AD709" s="14"/>
      <c r="AE709"/>
    </row>
    <row r="710" spans="6:31" x14ac:dyDescent="0.35">
      <c r="F710" s="14"/>
      <c r="G710"/>
      <c r="H710" s="3"/>
      <c r="I710" s="15"/>
      <c r="J710" s="14"/>
      <c r="K710"/>
      <c r="M710" s="15"/>
      <c r="N710" s="14"/>
      <c r="O710"/>
      <c r="Q710" s="15"/>
      <c r="R710" s="14"/>
      <c r="S710"/>
      <c r="U710" s="15"/>
      <c r="V710" s="14"/>
      <c r="W710"/>
      <c r="Y710" s="15"/>
      <c r="Z710" s="14"/>
      <c r="AA710"/>
      <c r="AC710" s="15"/>
      <c r="AD710" s="14"/>
      <c r="AE710"/>
    </row>
    <row r="711" spans="6:31" x14ac:dyDescent="0.35">
      <c r="F711" s="14"/>
      <c r="G711"/>
      <c r="H711" s="3"/>
      <c r="I711" s="15"/>
      <c r="J711" s="14"/>
      <c r="K711"/>
      <c r="M711" s="15"/>
      <c r="N711" s="14"/>
      <c r="O711"/>
      <c r="Q711" s="15"/>
      <c r="R711" s="14"/>
      <c r="S711"/>
      <c r="U711" s="15"/>
      <c r="V711" s="14"/>
      <c r="W711"/>
      <c r="Y711" s="15"/>
      <c r="Z711" s="14"/>
      <c r="AA711"/>
      <c r="AC711" s="15"/>
      <c r="AD711" s="14"/>
      <c r="AE711"/>
    </row>
    <row r="712" spans="6:31" x14ac:dyDescent="0.35">
      <c r="F712" s="14"/>
      <c r="G712"/>
      <c r="H712" s="3"/>
      <c r="I712" s="15"/>
      <c r="J712" s="14"/>
      <c r="K712"/>
      <c r="M712" s="15"/>
      <c r="N712" s="14"/>
      <c r="O712"/>
      <c r="Q712" s="15"/>
      <c r="R712" s="14"/>
      <c r="S712"/>
      <c r="U712" s="15"/>
      <c r="V712" s="14"/>
      <c r="W712"/>
      <c r="Y712" s="15"/>
      <c r="Z712" s="14"/>
      <c r="AA712"/>
      <c r="AC712" s="15"/>
      <c r="AD712" s="14"/>
      <c r="AE712"/>
    </row>
    <row r="713" spans="6:31" x14ac:dyDescent="0.35">
      <c r="F713" s="14"/>
      <c r="G713"/>
      <c r="H713" s="3"/>
      <c r="I713" s="15"/>
      <c r="J713" s="14"/>
      <c r="K713"/>
      <c r="M713" s="15"/>
      <c r="N713" s="14"/>
      <c r="O713"/>
      <c r="Q713" s="15"/>
      <c r="R713" s="14"/>
      <c r="S713"/>
      <c r="U713" s="15"/>
      <c r="V713" s="14"/>
      <c r="W713"/>
      <c r="Y713" s="15"/>
      <c r="Z713" s="14"/>
      <c r="AA713"/>
      <c r="AC713" s="15"/>
      <c r="AD713" s="14"/>
      <c r="AE713"/>
    </row>
    <row r="714" spans="6:31" x14ac:dyDescent="0.35">
      <c r="F714" s="14"/>
      <c r="G714"/>
      <c r="H714" s="3"/>
      <c r="I714" s="15"/>
      <c r="J714" s="14"/>
      <c r="K714"/>
      <c r="M714" s="15"/>
      <c r="N714" s="14"/>
      <c r="O714"/>
      <c r="Q714" s="15"/>
      <c r="R714" s="14"/>
      <c r="S714"/>
      <c r="U714" s="15"/>
      <c r="V714" s="14"/>
      <c r="W714"/>
      <c r="Y714" s="15"/>
      <c r="Z714" s="14"/>
      <c r="AA714"/>
      <c r="AC714" s="15"/>
      <c r="AD714" s="14"/>
      <c r="AE714"/>
    </row>
    <row r="715" spans="6:31" x14ac:dyDescent="0.35">
      <c r="F715" s="14"/>
      <c r="G715"/>
      <c r="H715" s="3"/>
      <c r="I715" s="15"/>
      <c r="J715" s="14"/>
      <c r="K715"/>
      <c r="M715" s="15"/>
      <c r="N715" s="14"/>
      <c r="O715"/>
      <c r="Q715" s="15"/>
      <c r="R715" s="14"/>
      <c r="S715"/>
      <c r="U715" s="15"/>
      <c r="V715" s="14"/>
      <c r="W715"/>
      <c r="Y715" s="15"/>
      <c r="Z715" s="14"/>
      <c r="AA715"/>
      <c r="AC715" s="15"/>
      <c r="AD715" s="14"/>
      <c r="AE715"/>
    </row>
    <row r="716" spans="6:31" x14ac:dyDescent="0.35">
      <c r="F716" s="14"/>
      <c r="G716"/>
      <c r="H716" s="3"/>
      <c r="I716" s="15"/>
      <c r="J716" s="14"/>
      <c r="K716"/>
      <c r="M716" s="15"/>
      <c r="N716" s="14"/>
      <c r="O716"/>
      <c r="Q716" s="15"/>
      <c r="R716" s="14"/>
      <c r="S716"/>
      <c r="U716" s="15"/>
      <c r="V716" s="14"/>
      <c r="W716"/>
      <c r="Y716" s="15"/>
      <c r="Z716" s="14"/>
      <c r="AA716"/>
      <c r="AC716" s="15"/>
      <c r="AD716" s="14"/>
      <c r="AE716"/>
    </row>
    <row r="717" spans="6:31" x14ac:dyDescent="0.35">
      <c r="F717" s="14"/>
      <c r="G717"/>
      <c r="H717" s="3"/>
      <c r="I717" s="15"/>
      <c r="J717" s="14"/>
      <c r="K717"/>
      <c r="M717" s="15"/>
      <c r="N717" s="14"/>
      <c r="O717"/>
      <c r="Q717" s="15"/>
      <c r="R717" s="14"/>
      <c r="S717"/>
      <c r="U717" s="15"/>
      <c r="V717" s="14"/>
      <c r="W717"/>
      <c r="Y717" s="15"/>
      <c r="Z717" s="14"/>
      <c r="AA717"/>
      <c r="AC717" s="15"/>
      <c r="AD717" s="14"/>
      <c r="AE717"/>
    </row>
    <row r="718" spans="6:31" x14ac:dyDescent="0.35">
      <c r="F718" s="14"/>
      <c r="G718"/>
      <c r="H718" s="3"/>
      <c r="I718" s="15"/>
      <c r="J718" s="14"/>
      <c r="K718"/>
      <c r="M718" s="15"/>
      <c r="N718" s="14"/>
      <c r="O718"/>
      <c r="Q718" s="15"/>
      <c r="R718" s="14"/>
      <c r="S718"/>
      <c r="U718" s="15"/>
      <c r="V718" s="14"/>
      <c r="W718"/>
      <c r="Y718" s="15"/>
      <c r="Z718" s="14"/>
      <c r="AA718"/>
      <c r="AC718" s="15"/>
      <c r="AD718" s="14"/>
      <c r="AE718"/>
    </row>
    <row r="719" spans="6:31" x14ac:dyDescent="0.35">
      <c r="F719" s="14"/>
      <c r="G719"/>
      <c r="H719" s="3"/>
      <c r="I719" s="15"/>
      <c r="J719" s="14"/>
      <c r="K719"/>
      <c r="M719" s="15"/>
      <c r="N719" s="14"/>
      <c r="O719"/>
      <c r="Q719" s="15"/>
      <c r="R719" s="14"/>
      <c r="S719"/>
      <c r="U719" s="15"/>
      <c r="V719" s="14"/>
      <c r="W719"/>
      <c r="Y719" s="15"/>
      <c r="Z719" s="14"/>
      <c r="AA719"/>
      <c r="AC719" s="15"/>
      <c r="AD719" s="14"/>
      <c r="AE719"/>
    </row>
    <row r="720" spans="6:31" x14ac:dyDescent="0.35">
      <c r="F720" s="14"/>
      <c r="G720"/>
      <c r="H720" s="3"/>
      <c r="I720" s="15"/>
      <c r="J720" s="14"/>
      <c r="K720"/>
      <c r="M720" s="15"/>
      <c r="N720" s="14"/>
      <c r="O720"/>
      <c r="Q720" s="15"/>
      <c r="R720" s="14"/>
      <c r="S720"/>
      <c r="U720" s="15"/>
      <c r="V720" s="14"/>
      <c r="W720"/>
      <c r="Y720" s="15"/>
      <c r="Z720" s="14"/>
      <c r="AA720"/>
      <c r="AC720" s="15"/>
      <c r="AD720" s="14"/>
      <c r="AE720"/>
    </row>
    <row r="721" spans="6:31" x14ac:dyDescent="0.35">
      <c r="F721" s="14"/>
      <c r="G721"/>
      <c r="H721" s="3"/>
      <c r="I721" s="15"/>
      <c r="J721" s="14"/>
      <c r="K721"/>
      <c r="M721" s="15"/>
      <c r="N721" s="14"/>
      <c r="O721"/>
      <c r="Q721" s="15"/>
      <c r="R721" s="14"/>
      <c r="S721"/>
      <c r="U721" s="15"/>
      <c r="V721" s="14"/>
      <c r="W721"/>
      <c r="Y721" s="15"/>
      <c r="Z721" s="14"/>
      <c r="AA721"/>
      <c r="AC721" s="15"/>
      <c r="AD721" s="14"/>
      <c r="AE721"/>
    </row>
    <row r="722" spans="6:31" x14ac:dyDescent="0.35">
      <c r="F722" s="14"/>
      <c r="G722"/>
      <c r="H722" s="3"/>
      <c r="I722" s="15"/>
      <c r="J722" s="14"/>
      <c r="K722"/>
      <c r="M722" s="15"/>
      <c r="N722" s="14"/>
      <c r="O722"/>
      <c r="Q722" s="15"/>
      <c r="R722" s="14"/>
      <c r="S722"/>
      <c r="U722" s="15"/>
      <c r="V722" s="14"/>
      <c r="W722"/>
      <c r="Y722" s="15"/>
      <c r="Z722" s="14"/>
      <c r="AA722"/>
      <c r="AC722" s="15"/>
      <c r="AD722" s="14"/>
      <c r="AE722"/>
    </row>
    <row r="723" spans="6:31" x14ac:dyDescent="0.35">
      <c r="F723" s="14"/>
      <c r="G723"/>
      <c r="H723" s="3"/>
      <c r="I723" s="15"/>
      <c r="J723" s="14"/>
      <c r="K723"/>
      <c r="M723" s="15"/>
      <c r="N723" s="14"/>
      <c r="O723"/>
      <c r="Q723" s="15"/>
      <c r="R723" s="14"/>
      <c r="S723"/>
      <c r="U723" s="15"/>
      <c r="V723" s="14"/>
      <c r="W723"/>
      <c r="Y723" s="15"/>
      <c r="Z723" s="14"/>
      <c r="AA723"/>
      <c r="AC723" s="15"/>
      <c r="AD723" s="14"/>
      <c r="AE723"/>
    </row>
    <row r="724" spans="6:31" x14ac:dyDescent="0.35">
      <c r="F724" s="14"/>
      <c r="G724"/>
      <c r="H724" s="3"/>
      <c r="I724" s="15"/>
      <c r="J724" s="14"/>
      <c r="K724"/>
      <c r="M724" s="15"/>
      <c r="N724" s="14"/>
      <c r="O724"/>
      <c r="Q724" s="15"/>
      <c r="R724" s="14"/>
      <c r="S724"/>
      <c r="U724" s="15"/>
      <c r="V724" s="14"/>
      <c r="W724"/>
      <c r="Y724" s="15"/>
      <c r="Z724" s="14"/>
      <c r="AA724"/>
      <c r="AC724" s="15"/>
      <c r="AD724" s="14"/>
      <c r="AE724"/>
    </row>
    <row r="725" spans="6:31" x14ac:dyDescent="0.35">
      <c r="F725" s="14"/>
      <c r="G725"/>
      <c r="H725" s="3"/>
      <c r="I725" s="15"/>
      <c r="J725" s="14"/>
      <c r="K725"/>
      <c r="M725" s="15"/>
      <c r="N725" s="14"/>
      <c r="O725"/>
      <c r="Q725" s="15"/>
      <c r="R725" s="14"/>
      <c r="S725"/>
      <c r="U725" s="15"/>
      <c r="V725" s="14"/>
      <c r="W725"/>
      <c r="Y725" s="15"/>
      <c r="Z725" s="14"/>
      <c r="AA725"/>
      <c r="AC725" s="15"/>
      <c r="AD725" s="14"/>
      <c r="AE725"/>
    </row>
    <row r="726" spans="6:31" x14ac:dyDescent="0.35">
      <c r="F726" s="14"/>
      <c r="G726"/>
      <c r="H726" s="3"/>
      <c r="I726" s="15"/>
      <c r="J726" s="14"/>
      <c r="K726"/>
      <c r="M726" s="15"/>
      <c r="N726" s="14"/>
      <c r="O726"/>
      <c r="Q726" s="15"/>
      <c r="R726" s="14"/>
      <c r="S726"/>
      <c r="U726" s="15"/>
      <c r="V726" s="14"/>
      <c r="W726"/>
      <c r="Y726" s="15"/>
      <c r="Z726" s="14"/>
      <c r="AA726"/>
      <c r="AC726" s="15"/>
      <c r="AD726" s="14"/>
      <c r="AE726"/>
    </row>
    <row r="727" spans="6:31" x14ac:dyDescent="0.35">
      <c r="F727" s="14"/>
      <c r="G727"/>
      <c r="H727" s="3"/>
      <c r="I727" s="15"/>
      <c r="J727" s="14"/>
      <c r="K727"/>
      <c r="M727" s="15"/>
      <c r="N727" s="14"/>
      <c r="O727"/>
      <c r="Q727" s="15"/>
      <c r="R727" s="14"/>
      <c r="S727"/>
      <c r="U727" s="15"/>
      <c r="V727" s="14"/>
      <c r="W727"/>
      <c r="Y727" s="15"/>
      <c r="Z727" s="14"/>
      <c r="AA727"/>
      <c r="AC727" s="15"/>
      <c r="AD727" s="14"/>
      <c r="AE727"/>
    </row>
    <row r="728" spans="6:31" x14ac:dyDescent="0.35">
      <c r="F728" s="14"/>
      <c r="G728"/>
      <c r="H728" s="3"/>
      <c r="I728" s="15"/>
      <c r="J728" s="14"/>
      <c r="K728"/>
      <c r="M728" s="15"/>
      <c r="N728" s="14"/>
      <c r="O728"/>
      <c r="Q728" s="15"/>
      <c r="R728" s="14"/>
      <c r="S728"/>
      <c r="U728" s="15"/>
      <c r="V728" s="14"/>
      <c r="W728"/>
      <c r="Y728" s="15"/>
      <c r="Z728" s="14"/>
      <c r="AA728"/>
      <c r="AC728" s="15"/>
      <c r="AD728" s="14"/>
      <c r="AE728"/>
    </row>
    <row r="729" spans="6:31" x14ac:dyDescent="0.35">
      <c r="F729" s="14"/>
      <c r="G729"/>
      <c r="H729" s="3"/>
      <c r="I729" s="15"/>
      <c r="J729" s="14"/>
      <c r="K729"/>
      <c r="M729" s="15"/>
      <c r="N729" s="14"/>
      <c r="O729"/>
      <c r="Q729" s="15"/>
      <c r="R729" s="14"/>
      <c r="S729"/>
      <c r="U729" s="15"/>
      <c r="V729" s="14"/>
      <c r="W729"/>
      <c r="Y729" s="15"/>
      <c r="Z729" s="14"/>
      <c r="AA729"/>
      <c r="AC729" s="15"/>
      <c r="AD729" s="14"/>
      <c r="AE729"/>
    </row>
    <row r="730" spans="6:31" x14ac:dyDescent="0.35">
      <c r="F730" s="14"/>
      <c r="G730"/>
      <c r="H730" s="3"/>
      <c r="I730" s="15"/>
      <c r="J730" s="14"/>
      <c r="K730"/>
      <c r="M730" s="15"/>
      <c r="N730" s="14"/>
      <c r="O730"/>
      <c r="Q730" s="15"/>
      <c r="R730" s="14"/>
      <c r="S730"/>
      <c r="U730" s="15"/>
      <c r="V730" s="14"/>
      <c r="W730"/>
      <c r="Y730" s="15"/>
      <c r="Z730" s="14"/>
      <c r="AA730"/>
      <c r="AC730" s="15"/>
      <c r="AD730" s="14"/>
      <c r="AE730"/>
    </row>
    <row r="731" spans="6:31" x14ac:dyDescent="0.35">
      <c r="F731" s="14"/>
      <c r="G731"/>
      <c r="H731" s="3"/>
      <c r="I731" s="15"/>
      <c r="J731" s="14"/>
      <c r="K731"/>
      <c r="M731" s="15"/>
      <c r="N731" s="14"/>
      <c r="O731"/>
      <c r="Q731" s="15"/>
      <c r="R731" s="14"/>
      <c r="S731"/>
      <c r="U731" s="15"/>
      <c r="V731" s="14"/>
      <c r="W731"/>
      <c r="Y731" s="15"/>
      <c r="Z731" s="14"/>
      <c r="AA731"/>
      <c r="AC731" s="15"/>
      <c r="AD731" s="14"/>
      <c r="AE731"/>
    </row>
    <row r="732" spans="6:31" x14ac:dyDescent="0.35">
      <c r="F732" s="14"/>
      <c r="G732"/>
      <c r="H732" s="3"/>
      <c r="I732" s="15"/>
      <c r="J732" s="14"/>
      <c r="K732"/>
      <c r="M732" s="15"/>
      <c r="N732" s="14"/>
      <c r="O732"/>
      <c r="Q732" s="15"/>
      <c r="R732" s="14"/>
      <c r="S732"/>
      <c r="U732" s="15"/>
      <c r="V732" s="14"/>
      <c r="W732"/>
      <c r="Y732" s="15"/>
      <c r="Z732" s="14"/>
      <c r="AA732"/>
      <c r="AC732" s="15"/>
      <c r="AD732" s="14"/>
      <c r="AE732"/>
    </row>
    <row r="733" spans="6:31" x14ac:dyDescent="0.35">
      <c r="F733" s="14"/>
      <c r="G733"/>
      <c r="H733" s="3"/>
      <c r="I733" s="15"/>
      <c r="J733" s="14"/>
      <c r="K733"/>
      <c r="M733" s="15"/>
      <c r="N733" s="14"/>
      <c r="O733"/>
      <c r="Q733" s="15"/>
      <c r="R733" s="14"/>
      <c r="S733"/>
      <c r="U733" s="15"/>
      <c r="V733" s="14"/>
      <c r="W733"/>
      <c r="Y733" s="15"/>
      <c r="Z733" s="14"/>
      <c r="AA733"/>
      <c r="AC733" s="15"/>
      <c r="AD733" s="14"/>
      <c r="AE733"/>
    </row>
    <row r="734" spans="6:31" x14ac:dyDescent="0.35">
      <c r="F734" s="14"/>
      <c r="G734"/>
      <c r="H734" s="3"/>
      <c r="I734" s="15"/>
      <c r="J734" s="14"/>
      <c r="K734"/>
      <c r="M734" s="15"/>
      <c r="N734" s="14"/>
      <c r="O734"/>
      <c r="Q734" s="15"/>
      <c r="R734" s="14"/>
      <c r="S734"/>
      <c r="U734" s="15"/>
      <c r="V734" s="14"/>
      <c r="W734"/>
      <c r="Y734" s="15"/>
      <c r="Z734" s="14"/>
      <c r="AA734"/>
      <c r="AC734" s="15"/>
      <c r="AD734" s="14"/>
      <c r="AE734"/>
    </row>
    <row r="735" spans="6:31" x14ac:dyDescent="0.35">
      <c r="F735" s="14"/>
      <c r="G735"/>
      <c r="H735" s="3"/>
      <c r="I735" s="15"/>
      <c r="J735" s="14"/>
      <c r="K735"/>
      <c r="M735" s="15"/>
      <c r="N735" s="14"/>
      <c r="O735"/>
      <c r="Q735" s="15"/>
      <c r="R735" s="14"/>
      <c r="S735"/>
      <c r="U735" s="15"/>
      <c r="V735" s="14"/>
      <c r="W735"/>
      <c r="Y735" s="15"/>
      <c r="Z735" s="14"/>
      <c r="AA735"/>
      <c r="AC735" s="15"/>
      <c r="AD735" s="14"/>
      <c r="AE735"/>
    </row>
    <row r="736" spans="6:31" x14ac:dyDescent="0.35">
      <c r="F736" s="14"/>
      <c r="G736"/>
      <c r="H736" s="3"/>
      <c r="I736" s="15"/>
      <c r="J736" s="14"/>
      <c r="K736"/>
      <c r="M736" s="15"/>
      <c r="N736" s="14"/>
      <c r="O736"/>
      <c r="Q736" s="15"/>
      <c r="R736" s="14"/>
      <c r="S736"/>
      <c r="U736" s="15"/>
      <c r="V736" s="14"/>
      <c r="W736"/>
      <c r="Y736" s="15"/>
      <c r="Z736" s="14"/>
      <c r="AA736"/>
      <c r="AC736" s="15"/>
      <c r="AD736" s="14"/>
      <c r="AE736"/>
    </row>
    <row r="737" spans="6:31" x14ac:dyDescent="0.35">
      <c r="F737" s="14"/>
      <c r="G737"/>
      <c r="H737" s="3"/>
      <c r="I737" s="15"/>
      <c r="J737" s="14"/>
      <c r="K737"/>
      <c r="M737" s="15"/>
      <c r="N737" s="14"/>
      <c r="O737"/>
      <c r="Q737" s="15"/>
      <c r="R737" s="14"/>
      <c r="S737"/>
      <c r="U737" s="15"/>
      <c r="V737" s="14"/>
      <c r="W737"/>
      <c r="Y737" s="15"/>
      <c r="Z737" s="14"/>
      <c r="AA737"/>
      <c r="AC737" s="15"/>
      <c r="AD737" s="14"/>
      <c r="AE737"/>
    </row>
    <row r="738" spans="6:31" x14ac:dyDescent="0.35">
      <c r="F738" s="14"/>
      <c r="G738"/>
      <c r="H738" s="3"/>
      <c r="I738" s="15"/>
      <c r="J738" s="14"/>
      <c r="K738"/>
      <c r="M738" s="15"/>
      <c r="N738" s="14"/>
      <c r="O738"/>
      <c r="Q738" s="15"/>
      <c r="R738" s="14"/>
      <c r="S738"/>
      <c r="U738" s="15"/>
      <c r="V738" s="14"/>
      <c r="W738"/>
      <c r="Y738" s="15"/>
      <c r="Z738" s="14"/>
      <c r="AA738"/>
      <c r="AC738" s="15"/>
      <c r="AD738" s="14"/>
      <c r="AE738"/>
    </row>
    <row r="739" spans="6:31" x14ac:dyDescent="0.35">
      <c r="F739" s="14"/>
      <c r="G739"/>
      <c r="H739" s="3"/>
      <c r="I739" s="15"/>
      <c r="J739" s="14"/>
      <c r="K739"/>
      <c r="M739" s="15"/>
      <c r="N739" s="14"/>
      <c r="O739"/>
      <c r="Q739" s="15"/>
      <c r="R739" s="14"/>
      <c r="S739"/>
      <c r="U739" s="15"/>
      <c r="V739" s="14"/>
      <c r="W739"/>
      <c r="Y739" s="15"/>
      <c r="Z739" s="14"/>
      <c r="AA739"/>
      <c r="AC739" s="15"/>
      <c r="AD739" s="14"/>
      <c r="AE739"/>
    </row>
    <row r="740" spans="6:31" x14ac:dyDescent="0.35">
      <c r="F740" s="14"/>
      <c r="G740"/>
      <c r="H740" s="3"/>
      <c r="I740" s="15"/>
      <c r="J740" s="14"/>
      <c r="K740"/>
      <c r="M740" s="15"/>
      <c r="N740" s="14"/>
      <c r="O740"/>
      <c r="Q740" s="15"/>
      <c r="R740" s="14"/>
      <c r="S740"/>
      <c r="U740" s="15"/>
      <c r="V740" s="14"/>
      <c r="W740"/>
      <c r="Y740" s="15"/>
      <c r="Z740" s="14"/>
      <c r="AA740"/>
      <c r="AC740" s="15"/>
      <c r="AD740" s="14"/>
      <c r="AE740"/>
    </row>
    <row r="741" spans="6:31" x14ac:dyDescent="0.35">
      <c r="F741" s="14"/>
      <c r="G741"/>
      <c r="H741" s="3"/>
      <c r="I741" s="15"/>
      <c r="J741" s="14"/>
      <c r="K741"/>
      <c r="M741" s="15"/>
      <c r="N741" s="14"/>
      <c r="O741"/>
      <c r="Q741" s="15"/>
      <c r="R741" s="14"/>
      <c r="S741"/>
      <c r="U741" s="15"/>
      <c r="V741" s="14"/>
      <c r="W741"/>
      <c r="Y741" s="15"/>
      <c r="Z741" s="14"/>
      <c r="AA741"/>
      <c r="AC741" s="15"/>
      <c r="AD741" s="14"/>
      <c r="AE741"/>
    </row>
    <row r="742" spans="6:31" x14ac:dyDescent="0.35">
      <c r="F742" s="14"/>
      <c r="G742"/>
      <c r="H742" s="3"/>
      <c r="I742" s="15"/>
      <c r="J742" s="14"/>
      <c r="K742"/>
      <c r="M742" s="15"/>
      <c r="N742" s="14"/>
      <c r="O742"/>
      <c r="Q742" s="15"/>
      <c r="R742" s="14"/>
      <c r="S742"/>
      <c r="U742" s="15"/>
      <c r="V742" s="14"/>
      <c r="W742"/>
      <c r="Y742" s="15"/>
      <c r="Z742" s="14"/>
      <c r="AA742"/>
      <c r="AC742" s="15"/>
      <c r="AD742" s="14"/>
      <c r="AE742"/>
    </row>
    <row r="743" spans="6:31" x14ac:dyDescent="0.35">
      <c r="F743" s="14"/>
      <c r="G743"/>
      <c r="H743" s="3"/>
      <c r="I743" s="15"/>
      <c r="J743" s="14"/>
      <c r="K743"/>
      <c r="M743" s="15"/>
      <c r="N743" s="14"/>
      <c r="O743"/>
      <c r="Q743" s="15"/>
      <c r="R743" s="14"/>
      <c r="S743"/>
      <c r="U743" s="15"/>
      <c r="V743" s="14"/>
      <c r="W743"/>
      <c r="Y743" s="15"/>
      <c r="Z743" s="14"/>
      <c r="AA743"/>
      <c r="AC743" s="15"/>
      <c r="AD743" s="14"/>
      <c r="AE743"/>
    </row>
    <row r="744" spans="6:31" x14ac:dyDescent="0.35">
      <c r="F744" s="14"/>
      <c r="G744"/>
      <c r="H744" s="3"/>
      <c r="I744" s="15"/>
      <c r="J744" s="14"/>
      <c r="K744"/>
      <c r="M744" s="15"/>
      <c r="N744" s="14"/>
      <c r="O744"/>
      <c r="Q744" s="15"/>
      <c r="R744" s="14"/>
      <c r="S744"/>
      <c r="U744" s="15"/>
      <c r="V744" s="14"/>
      <c r="W744"/>
      <c r="Y744" s="15"/>
      <c r="Z744" s="14"/>
      <c r="AA744"/>
      <c r="AC744" s="15"/>
      <c r="AD744" s="14"/>
      <c r="AE744"/>
    </row>
    <row r="745" spans="6:31" x14ac:dyDescent="0.35">
      <c r="F745" s="14"/>
      <c r="G745"/>
      <c r="H745" s="3"/>
      <c r="I745" s="15"/>
      <c r="J745" s="14"/>
      <c r="K745"/>
      <c r="M745" s="15"/>
      <c r="N745" s="14"/>
      <c r="O745"/>
      <c r="Q745" s="15"/>
      <c r="R745" s="14"/>
      <c r="S745"/>
      <c r="U745" s="15"/>
      <c r="V745" s="14"/>
      <c r="W745"/>
      <c r="Y745" s="15"/>
      <c r="Z745" s="14"/>
      <c r="AA745"/>
      <c r="AC745" s="15"/>
      <c r="AD745" s="14"/>
      <c r="AE745"/>
    </row>
    <row r="746" spans="6:31" x14ac:dyDescent="0.35">
      <c r="F746" s="14"/>
      <c r="G746"/>
      <c r="H746" s="3"/>
      <c r="I746" s="15"/>
      <c r="J746" s="14"/>
      <c r="K746"/>
      <c r="M746" s="15"/>
      <c r="N746" s="14"/>
      <c r="O746"/>
      <c r="Q746" s="15"/>
      <c r="R746" s="14"/>
      <c r="S746"/>
      <c r="U746" s="15"/>
      <c r="V746" s="14"/>
      <c r="W746"/>
      <c r="Y746" s="15"/>
      <c r="Z746" s="14"/>
      <c r="AA746"/>
      <c r="AC746" s="15"/>
      <c r="AD746" s="14"/>
      <c r="AE746"/>
    </row>
    <row r="747" spans="6:31" x14ac:dyDescent="0.35">
      <c r="F747" s="14"/>
      <c r="G747"/>
      <c r="H747" s="3"/>
      <c r="I747" s="15"/>
      <c r="J747" s="14"/>
      <c r="K747"/>
      <c r="M747" s="15"/>
      <c r="N747" s="14"/>
      <c r="O747"/>
      <c r="Q747" s="15"/>
      <c r="R747" s="14"/>
      <c r="S747"/>
      <c r="U747" s="15"/>
      <c r="V747" s="14"/>
      <c r="W747"/>
      <c r="Y747" s="15"/>
      <c r="Z747" s="14"/>
      <c r="AA747"/>
      <c r="AC747" s="15"/>
      <c r="AD747" s="14"/>
      <c r="AE747"/>
    </row>
    <row r="748" spans="6:31" x14ac:dyDescent="0.35">
      <c r="F748" s="14"/>
      <c r="G748"/>
      <c r="H748" s="3"/>
      <c r="I748" s="15"/>
      <c r="J748" s="14"/>
      <c r="K748"/>
      <c r="M748" s="15"/>
      <c r="N748" s="14"/>
      <c r="O748"/>
      <c r="Q748" s="15"/>
      <c r="R748" s="14"/>
      <c r="S748"/>
      <c r="U748" s="15"/>
      <c r="V748" s="14"/>
      <c r="W748"/>
      <c r="Y748" s="15"/>
      <c r="Z748" s="14"/>
      <c r="AA748"/>
      <c r="AC748" s="15"/>
      <c r="AD748" s="14"/>
      <c r="AE748"/>
    </row>
    <row r="749" spans="6:31" x14ac:dyDescent="0.35">
      <c r="F749" s="14"/>
      <c r="G749"/>
      <c r="H749" s="3"/>
      <c r="I749" s="15"/>
      <c r="J749" s="14"/>
      <c r="K749"/>
      <c r="M749" s="15"/>
      <c r="N749" s="14"/>
      <c r="O749"/>
      <c r="Q749" s="15"/>
      <c r="R749" s="14"/>
      <c r="S749"/>
      <c r="U749" s="15"/>
      <c r="V749" s="14"/>
      <c r="W749"/>
      <c r="Y749" s="15"/>
      <c r="Z749" s="14"/>
      <c r="AA749"/>
      <c r="AC749" s="15"/>
      <c r="AD749" s="14"/>
      <c r="AE749"/>
    </row>
    <row r="750" spans="6:31" x14ac:dyDescent="0.35">
      <c r="F750" s="14"/>
      <c r="G750"/>
      <c r="H750" s="3"/>
      <c r="I750" s="15"/>
      <c r="J750" s="14"/>
      <c r="K750"/>
      <c r="M750" s="15"/>
      <c r="N750" s="14"/>
      <c r="O750"/>
      <c r="Q750" s="15"/>
      <c r="R750" s="14"/>
      <c r="S750"/>
      <c r="U750" s="15"/>
      <c r="V750" s="14"/>
      <c r="W750"/>
      <c r="Y750" s="15"/>
      <c r="Z750" s="14"/>
      <c r="AA750"/>
      <c r="AC750" s="15"/>
      <c r="AD750" s="14"/>
      <c r="AE750"/>
    </row>
    <row r="751" spans="6:31" x14ac:dyDescent="0.35">
      <c r="F751" s="14"/>
      <c r="G751"/>
      <c r="H751" s="3"/>
      <c r="I751" s="15"/>
      <c r="J751" s="14"/>
      <c r="K751"/>
      <c r="M751" s="15"/>
      <c r="N751" s="14"/>
      <c r="O751"/>
      <c r="Q751" s="15"/>
      <c r="R751" s="14"/>
      <c r="S751"/>
      <c r="U751" s="15"/>
      <c r="V751" s="14"/>
      <c r="W751"/>
      <c r="Y751" s="15"/>
      <c r="Z751" s="14"/>
      <c r="AA751"/>
      <c r="AC751" s="15"/>
      <c r="AD751" s="14"/>
      <c r="AE751"/>
    </row>
    <row r="752" spans="6:31" x14ac:dyDescent="0.35">
      <c r="F752" s="14"/>
      <c r="G752"/>
      <c r="H752" s="3"/>
      <c r="I752" s="15"/>
      <c r="J752" s="14"/>
      <c r="K752"/>
      <c r="M752" s="15"/>
      <c r="N752" s="14"/>
      <c r="O752"/>
      <c r="Q752" s="15"/>
      <c r="R752" s="14"/>
      <c r="S752"/>
      <c r="U752" s="15"/>
      <c r="V752" s="14"/>
      <c r="W752"/>
      <c r="Y752" s="15"/>
      <c r="Z752" s="14"/>
      <c r="AA752"/>
      <c r="AC752" s="15"/>
      <c r="AD752" s="14"/>
      <c r="AE752"/>
    </row>
    <row r="753" spans="6:31" x14ac:dyDescent="0.35">
      <c r="F753" s="14"/>
      <c r="G753"/>
      <c r="H753" s="3"/>
      <c r="I753" s="15"/>
      <c r="J753" s="14"/>
      <c r="K753"/>
      <c r="M753" s="15"/>
      <c r="N753" s="14"/>
      <c r="O753"/>
      <c r="Q753" s="15"/>
      <c r="R753" s="14"/>
      <c r="S753"/>
      <c r="U753" s="15"/>
      <c r="V753" s="14"/>
      <c r="W753"/>
      <c r="Y753" s="15"/>
      <c r="Z753" s="14"/>
      <c r="AA753"/>
      <c r="AC753" s="15"/>
      <c r="AD753" s="14"/>
      <c r="AE753"/>
    </row>
    <row r="754" spans="6:31" x14ac:dyDescent="0.35">
      <c r="F754" s="14"/>
      <c r="G754"/>
      <c r="H754" s="3"/>
      <c r="I754" s="15"/>
      <c r="J754" s="14"/>
      <c r="K754"/>
      <c r="M754" s="15"/>
      <c r="N754" s="14"/>
      <c r="O754"/>
      <c r="Q754" s="15"/>
      <c r="R754" s="14"/>
      <c r="S754"/>
      <c r="U754" s="15"/>
      <c r="V754" s="14"/>
      <c r="W754"/>
      <c r="Y754" s="15"/>
      <c r="Z754" s="14"/>
      <c r="AA754"/>
      <c r="AC754" s="15"/>
      <c r="AD754" s="14"/>
      <c r="AE754"/>
    </row>
    <row r="755" spans="6:31" x14ac:dyDescent="0.35">
      <c r="F755" s="14"/>
      <c r="G755"/>
      <c r="H755" s="3"/>
      <c r="I755" s="15"/>
      <c r="J755" s="14"/>
      <c r="K755"/>
      <c r="M755" s="15"/>
      <c r="N755" s="14"/>
      <c r="O755"/>
      <c r="Q755" s="15"/>
      <c r="R755" s="14"/>
      <c r="S755"/>
      <c r="U755" s="15"/>
      <c r="V755" s="14"/>
      <c r="W755"/>
      <c r="Y755" s="15"/>
      <c r="Z755" s="14"/>
      <c r="AA755"/>
      <c r="AC755" s="15"/>
      <c r="AD755" s="14"/>
      <c r="AE755"/>
    </row>
    <row r="756" spans="6:31" x14ac:dyDescent="0.35">
      <c r="F756" s="14"/>
      <c r="G756"/>
      <c r="H756" s="3"/>
      <c r="I756" s="15"/>
      <c r="J756" s="14"/>
      <c r="K756"/>
      <c r="M756" s="15"/>
      <c r="N756" s="14"/>
      <c r="O756"/>
      <c r="Q756" s="15"/>
      <c r="R756" s="14"/>
      <c r="S756"/>
      <c r="U756" s="15"/>
      <c r="V756" s="14"/>
      <c r="W756"/>
      <c r="Y756" s="15"/>
      <c r="Z756" s="14"/>
      <c r="AA756"/>
      <c r="AC756" s="15"/>
      <c r="AD756" s="14"/>
      <c r="AE756"/>
    </row>
    <row r="757" spans="6:31" x14ac:dyDescent="0.35">
      <c r="F757" s="14"/>
      <c r="G757"/>
      <c r="H757" s="3"/>
      <c r="I757" s="15"/>
      <c r="J757" s="14"/>
      <c r="K757"/>
      <c r="M757" s="15"/>
      <c r="N757" s="14"/>
      <c r="O757"/>
      <c r="Q757" s="15"/>
      <c r="R757" s="14"/>
      <c r="S757"/>
      <c r="U757" s="15"/>
      <c r="V757" s="14"/>
      <c r="W757"/>
      <c r="Y757" s="15"/>
      <c r="Z757" s="14"/>
      <c r="AA757"/>
      <c r="AC757" s="15"/>
      <c r="AD757" s="14"/>
      <c r="AE757"/>
    </row>
    <row r="758" spans="6:31" x14ac:dyDescent="0.35">
      <c r="F758" s="14"/>
      <c r="G758"/>
      <c r="H758" s="3"/>
      <c r="I758" s="15"/>
      <c r="J758" s="14"/>
      <c r="K758"/>
      <c r="M758" s="15"/>
      <c r="N758" s="14"/>
      <c r="O758"/>
      <c r="Q758" s="15"/>
      <c r="R758" s="14"/>
      <c r="S758"/>
      <c r="U758" s="15"/>
      <c r="V758" s="14"/>
      <c r="W758"/>
      <c r="Y758" s="15"/>
      <c r="Z758" s="14"/>
      <c r="AA758"/>
      <c r="AC758" s="15"/>
      <c r="AD758" s="14"/>
      <c r="AE758"/>
    </row>
    <row r="759" spans="6:31" x14ac:dyDescent="0.35">
      <c r="F759" s="14"/>
      <c r="G759"/>
      <c r="H759" s="3"/>
      <c r="I759" s="15"/>
      <c r="J759" s="14"/>
      <c r="K759"/>
      <c r="M759" s="15"/>
      <c r="N759" s="14"/>
      <c r="O759"/>
      <c r="Q759" s="15"/>
      <c r="R759" s="14"/>
      <c r="S759"/>
      <c r="U759" s="15"/>
      <c r="V759" s="14"/>
      <c r="W759"/>
      <c r="Y759" s="15"/>
      <c r="Z759" s="14"/>
      <c r="AA759"/>
      <c r="AC759" s="15"/>
      <c r="AD759" s="14"/>
      <c r="AE759"/>
    </row>
    <row r="760" spans="6:31" x14ac:dyDescent="0.35">
      <c r="F760" s="14"/>
      <c r="G760"/>
      <c r="H760" s="3"/>
      <c r="I760" s="15"/>
      <c r="J760" s="14"/>
      <c r="K760"/>
      <c r="M760" s="15"/>
      <c r="N760" s="14"/>
      <c r="O760"/>
      <c r="Q760" s="15"/>
      <c r="R760" s="14"/>
      <c r="S760"/>
      <c r="U760" s="15"/>
      <c r="V760" s="14"/>
      <c r="W760"/>
      <c r="Y760" s="15"/>
      <c r="Z760" s="14"/>
      <c r="AA760"/>
      <c r="AC760" s="15"/>
      <c r="AD760" s="14"/>
      <c r="AE760"/>
    </row>
    <row r="761" spans="6:31" x14ac:dyDescent="0.35">
      <c r="F761" s="14"/>
      <c r="G761"/>
      <c r="H761" s="3"/>
      <c r="I761" s="15"/>
      <c r="J761" s="14"/>
      <c r="K761"/>
      <c r="M761" s="15"/>
      <c r="N761" s="14"/>
      <c r="O761"/>
      <c r="Q761" s="15"/>
      <c r="R761" s="14"/>
      <c r="S761"/>
      <c r="U761" s="15"/>
      <c r="V761" s="14"/>
      <c r="W761"/>
      <c r="Y761" s="15"/>
      <c r="Z761" s="14"/>
      <c r="AA761"/>
      <c r="AC761" s="15"/>
      <c r="AD761" s="14"/>
      <c r="AE761"/>
    </row>
    <row r="762" spans="6:31" x14ac:dyDescent="0.35">
      <c r="F762" s="14"/>
      <c r="G762"/>
      <c r="H762" s="3"/>
      <c r="I762" s="15"/>
      <c r="J762" s="14"/>
      <c r="K762"/>
      <c r="M762" s="15"/>
      <c r="N762" s="14"/>
      <c r="O762"/>
      <c r="Q762" s="15"/>
      <c r="R762" s="14"/>
      <c r="S762"/>
      <c r="U762" s="15"/>
      <c r="V762" s="14"/>
      <c r="W762"/>
      <c r="Y762" s="15"/>
      <c r="Z762" s="14"/>
      <c r="AA762"/>
      <c r="AC762" s="15"/>
      <c r="AD762" s="14"/>
      <c r="AE762"/>
    </row>
    <row r="763" spans="6:31" x14ac:dyDescent="0.35">
      <c r="F763" s="14"/>
      <c r="G763"/>
      <c r="H763" s="3"/>
      <c r="I763" s="15"/>
      <c r="J763" s="14"/>
      <c r="K763"/>
      <c r="M763" s="15"/>
      <c r="N763" s="14"/>
      <c r="O763"/>
      <c r="Q763" s="15"/>
      <c r="R763" s="14"/>
      <c r="S763"/>
      <c r="U763" s="15"/>
      <c r="V763" s="14"/>
      <c r="W763"/>
      <c r="Y763" s="15"/>
      <c r="Z763" s="14"/>
      <c r="AA763"/>
      <c r="AC763" s="15"/>
      <c r="AD763" s="14"/>
      <c r="AE763"/>
    </row>
    <row r="764" spans="6:31" x14ac:dyDescent="0.35">
      <c r="F764" s="14"/>
      <c r="G764"/>
      <c r="H764" s="3"/>
      <c r="I764" s="15"/>
      <c r="J764" s="14"/>
      <c r="K764"/>
      <c r="M764" s="15"/>
      <c r="N764" s="14"/>
      <c r="O764"/>
      <c r="Q764" s="15"/>
      <c r="R764" s="14"/>
      <c r="S764"/>
      <c r="U764" s="15"/>
      <c r="V764" s="14"/>
      <c r="W764"/>
      <c r="Y764" s="15"/>
      <c r="Z764" s="14"/>
      <c r="AA764"/>
      <c r="AC764" s="15"/>
      <c r="AD764" s="14"/>
      <c r="AE764"/>
    </row>
    <row r="765" spans="6:31" x14ac:dyDescent="0.35">
      <c r="F765" s="14"/>
      <c r="G765"/>
      <c r="H765" s="3"/>
      <c r="I765" s="15"/>
      <c r="J765" s="14"/>
      <c r="K765"/>
      <c r="M765" s="15"/>
      <c r="N765" s="14"/>
      <c r="O765"/>
      <c r="Q765" s="15"/>
      <c r="R765" s="14"/>
      <c r="S765"/>
      <c r="U765" s="15"/>
      <c r="V765" s="14"/>
      <c r="W765"/>
      <c r="Y765" s="15"/>
      <c r="Z765" s="14"/>
      <c r="AA765"/>
      <c r="AC765" s="15"/>
      <c r="AD765" s="14"/>
      <c r="AE765"/>
    </row>
    <row r="766" spans="6:31" x14ac:dyDescent="0.35">
      <c r="F766" s="14"/>
      <c r="G766"/>
      <c r="H766" s="3"/>
      <c r="I766" s="15"/>
      <c r="J766" s="14"/>
      <c r="K766"/>
      <c r="M766" s="15"/>
      <c r="N766" s="14"/>
      <c r="O766"/>
      <c r="Q766" s="15"/>
      <c r="R766" s="14"/>
      <c r="S766"/>
      <c r="U766" s="15"/>
      <c r="V766" s="14"/>
      <c r="W766"/>
      <c r="Y766" s="15"/>
      <c r="Z766" s="14"/>
      <c r="AA766"/>
      <c r="AC766" s="15"/>
      <c r="AD766" s="14"/>
      <c r="AE766"/>
    </row>
    <row r="767" spans="6:31" x14ac:dyDescent="0.35">
      <c r="F767" s="14"/>
      <c r="G767"/>
      <c r="H767" s="3"/>
      <c r="I767" s="15"/>
      <c r="J767" s="14"/>
      <c r="K767"/>
      <c r="M767" s="15"/>
      <c r="N767" s="14"/>
      <c r="O767"/>
      <c r="Q767" s="15"/>
      <c r="R767" s="14"/>
      <c r="S767"/>
      <c r="U767" s="15"/>
      <c r="V767" s="14"/>
      <c r="W767"/>
      <c r="Y767" s="15"/>
      <c r="Z767" s="14"/>
      <c r="AA767"/>
      <c r="AC767" s="15"/>
      <c r="AD767" s="14"/>
      <c r="AE767"/>
    </row>
    <row r="768" spans="6:31" x14ac:dyDescent="0.35">
      <c r="F768" s="14"/>
      <c r="G768"/>
      <c r="H768" s="3"/>
      <c r="I768" s="15"/>
      <c r="J768" s="14"/>
      <c r="K768"/>
      <c r="M768" s="15"/>
      <c r="N768" s="14"/>
      <c r="O768"/>
      <c r="Q768" s="15"/>
      <c r="R768" s="14"/>
      <c r="S768"/>
      <c r="U768" s="15"/>
      <c r="V768" s="14"/>
      <c r="W768"/>
      <c r="Y768" s="15"/>
      <c r="Z768" s="14"/>
      <c r="AA768"/>
      <c r="AC768" s="15"/>
      <c r="AD768" s="14"/>
      <c r="AE768"/>
    </row>
    <row r="769" spans="6:31" x14ac:dyDescent="0.35">
      <c r="F769" s="14"/>
      <c r="G769"/>
      <c r="H769" s="3"/>
      <c r="I769" s="15"/>
      <c r="J769" s="14"/>
      <c r="K769"/>
      <c r="M769" s="15"/>
      <c r="N769" s="14"/>
      <c r="O769"/>
      <c r="Q769" s="15"/>
      <c r="R769" s="14"/>
      <c r="S769"/>
      <c r="U769" s="15"/>
      <c r="V769" s="14"/>
      <c r="W769"/>
      <c r="Y769" s="15"/>
      <c r="Z769" s="14"/>
      <c r="AA769"/>
      <c r="AC769" s="15"/>
      <c r="AD769" s="14"/>
      <c r="AE769"/>
    </row>
    <row r="770" spans="6:31" x14ac:dyDescent="0.35">
      <c r="F770" s="14"/>
      <c r="G770"/>
      <c r="H770" s="3"/>
      <c r="I770" s="15"/>
      <c r="J770" s="14"/>
      <c r="K770"/>
      <c r="M770" s="15"/>
      <c r="N770" s="14"/>
      <c r="O770"/>
      <c r="Q770" s="15"/>
      <c r="R770" s="14"/>
      <c r="S770"/>
      <c r="U770" s="15"/>
      <c r="V770" s="14"/>
      <c r="W770"/>
      <c r="Y770" s="15"/>
      <c r="Z770" s="14"/>
      <c r="AA770"/>
      <c r="AC770" s="15"/>
      <c r="AD770" s="14"/>
      <c r="AE770"/>
    </row>
    <row r="771" spans="6:31" x14ac:dyDescent="0.35">
      <c r="F771" s="14"/>
      <c r="G771"/>
      <c r="H771" s="3"/>
      <c r="I771" s="15"/>
      <c r="J771" s="14"/>
      <c r="K771"/>
      <c r="M771" s="15"/>
      <c r="N771" s="14"/>
      <c r="O771"/>
      <c r="Q771" s="15"/>
      <c r="R771" s="14"/>
      <c r="S771"/>
      <c r="U771" s="15"/>
      <c r="V771" s="14"/>
      <c r="W771"/>
      <c r="Y771" s="15"/>
      <c r="Z771" s="14"/>
      <c r="AA771"/>
      <c r="AC771" s="15"/>
      <c r="AD771" s="14"/>
      <c r="AE771"/>
    </row>
    <row r="772" spans="6:31" x14ac:dyDescent="0.35">
      <c r="F772" s="14"/>
      <c r="G772"/>
      <c r="H772" s="3"/>
      <c r="I772" s="15"/>
      <c r="J772" s="14"/>
      <c r="K772"/>
      <c r="M772" s="15"/>
      <c r="N772" s="14"/>
      <c r="O772"/>
      <c r="Q772" s="15"/>
      <c r="R772" s="14"/>
      <c r="S772"/>
      <c r="U772" s="15"/>
      <c r="V772" s="14"/>
      <c r="W772"/>
      <c r="Y772" s="15"/>
      <c r="Z772" s="14"/>
      <c r="AA772"/>
      <c r="AC772" s="15"/>
      <c r="AD772" s="14"/>
      <c r="AE772"/>
    </row>
    <row r="773" spans="6:31" x14ac:dyDescent="0.35">
      <c r="F773" s="14"/>
      <c r="G773"/>
      <c r="H773" s="3"/>
      <c r="I773" s="15"/>
      <c r="J773" s="14"/>
      <c r="K773"/>
      <c r="M773" s="15"/>
      <c r="N773" s="14"/>
      <c r="O773"/>
      <c r="Q773" s="15"/>
      <c r="R773" s="14"/>
      <c r="S773"/>
      <c r="U773" s="15"/>
      <c r="V773" s="14"/>
      <c r="W773"/>
      <c r="Y773" s="15"/>
      <c r="Z773" s="14"/>
      <c r="AA773"/>
      <c r="AC773" s="15"/>
      <c r="AD773" s="14"/>
      <c r="AE773"/>
    </row>
    <row r="774" spans="6:31" x14ac:dyDescent="0.35">
      <c r="F774" s="14"/>
      <c r="G774"/>
      <c r="H774" s="3"/>
      <c r="I774" s="15"/>
      <c r="J774" s="14"/>
      <c r="K774"/>
      <c r="M774" s="15"/>
      <c r="N774" s="14"/>
      <c r="O774"/>
      <c r="Q774" s="15"/>
      <c r="R774" s="14"/>
      <c r="S774"/>
      <c r="U774" s="15"/>
      <c r="V774" s="14"/>
      <c r="W774"/>
      <c r="Y774" s="15"/>
      <c r="Z774" s="14"/>
      <c r="AA774"/>
      <c r="AC774" s="15"/>
      <c r="AD774" s="14"/>
      <c r="AE774"/>
    </row>
    <row r="775" spans="6:31" x14ac:dyDescent="0.35">
      <c r="F775" s="14"/>
      <c r="G775"/>
      <c r="H775" s="3"/>
      <c r="I775" s="15"/>
      <c r="J775" s="14"/>
      <c r="K775"/>
      <c r="M775" s="15"/>
      <c r="N775" s="14"/>
      <c r="O775"/>
      <c r="Q775" s="15"/>
      <c r="R775" s="14"/>
      <c r="S775"/>
      <c r="U775" s="15"/>
      <c r="V775" s="14"/>
      <c r="W775"/>
      <c r="Y775" s="15"/>
      <c r="Z775" s="14"/>
      <c r="AA775"/>
      <c r="AC775" s="15"/>
      <c r="AD775" s="14"/>
      <c r="AE775"/>
    </row>
    <row r="776" spans="6:31" x14ac:dyDescent="0.35">
      <c r="F776" s="14"/>
      <c r="G776"/>
      <c r="H776" s="3"/>
      <c r="I776" s="15"/>
      <c r="J776" s="14"/>
      <c r="K776"/>
      <c r="M776" s="15"/>
      <c r="N776" s="14"/>
      <c r="O776"/>
      <c r="Q776" s="15"/>
      <c r="R776" s="14"/>
      <c r="S776"/>
      <c r="U776" s="15"/>
      <c r="V776" s="14"/>
      <c r="W776"/>
      <c r="Y776" s="15"/>
      <c r="Z776" s="14"/>
      <c r="AA776"/>
      <c r="AC776" s="15"/>
      <c r="AD776" s="14"/>
      <c r="AE776"/>
    </row>
    <row r="777" spans="6:31" x14ac:dyDescent="0.35">
      <c r="F777" s="14"/>
      <c r="G777"/>
      <c r="H777" s="3"/>
      <c r="I777" s="15"/>
      <c r="J777" s="14"/>
      <c r="K777"/>
      <c r="M777" s="15"/>
      <c r="N777" s="14"/>
      <c r="O777"/>
      <c r="Q777" s="15"/>
      <c r="R777" s="14"/>
      <c r="S777"/>
      <c r="U777" s="15"/>
      <c r="V777" s="14"/>
      <c r="W777"/>
      <c r="Y777" s="15"/>
      <c r="Z777" s="14"/>
      <c r="AA777"/>
      <c r="AC777" s="15"/>
      <c r="AD777" s="14"/>
      <c r="AE777"/>
    </row>
    <row r="778" spans="6:31" x14ac:dyDescent="0.35">
      <c r="F778" s="14"/>
      <c r="G778"/>
      <c r="H778" s="3"/>
      <c r="I778" s="15"/>
      <c r="J778" s="14"/>
      <c r="K778"/>
      <c r="M778" s="15"/>
      <c r="N778" s="14"/>
      <c r="O778"/>
      <c r="Q778" s="15"/>
      <c r="R778" s="14"/>
      <c r="S778"/>
      <c r="U778" s="15"/>
      <c r="V778" s="14"/>
      <c r="W778"/>
      <c r="Y778" s="15"/>
      <c r="Z778" s="14"/>
      <c r="AA778"/>
      <c r="AC778" s="15"/>
      <c r="AD778" s="14"/>
      <c r="AE778"/>
    </row>
    <row r="779" spans="6:31" x14ac:dyDescent="0.35">
      <c r="F779" s="14"/>
      <c r="G779"/>
      <c r="H779" s="3"/>
      <c r="I779" s="15"/>
      <c r="J779" s="14"/>
      <c r="K779"/>
      <c r="M779" s="15"/>
      <c r="N779" s="14"/>
      <c r="O779"/>
      <c r="Q779" s="15"/>
      <c r="R779" s="14"/>
      <c r="S779"/>
      <c r="U779" s="15"/>
      <c r="V779" s="14"/>
      <c r="W779"/>
      <c r="Y779" s="15"/>
      <c r="Z779" s="14"/>
      <c r="AA779"/>
      <c r="AC779" s="15"/>
      <c r="AD779" s="14"/>
      <c r="AE779"/>
    </row>
    <row r="780" spans="6:31" x14ac:dyDescent="0.35">
      <c r="F780" s="14"/>
      <c r="G780"/>
      <c r="H780" s="3"/>
      <c r="I780" s="15"/>
      <c r="J780" s="14"/>
      <c r="K780"/>
      <c r="M780" s="15"/>
      <c r="N780" s="14"/>
      <c r="O780"/>
      <c r="Q780" s="15"/>
      <c r="R780" s="14"/>
      <c r="S780"/>
      <c r="U780" s="15"/>
      <c r="V780" s="14"/>
      <c r="W780"/>
      <c r="Y780" s="15"/>
      <c r="Z780" s="14"/>
      <c r="AA780"/>
      <c r="AC780" s="15"/>
      <c r="AD780" s="14"/>
      <c r="AE780"/>
    </row>
    <row r="781" spans="6:31" x14ac:dyDescent="0.35">
      <c r="F781" s="14"/>
      <c r="G781"/>
      <c r="H781" s="3"/>
      <c r="I781" s="15"/>
      <c r="J781" s="14"/>
      <c r="K781"/>
      <c r="M781" s="15"/>
      <c r="N781" s="14"/>
      <c r="O781"/>
      <c r="Q781" s="15"/>
      <c r="R781" s="14"/>
      <c r="S781"/>
      <c r="U781" s="15"/>
      <c r="V781" s="14"/>
      <c r="W781"/>
      <c r="Y781" s="15"/>
      <c r="Z781" s="14"/>
      <c r="AA781"/>
      <c r="AC781" s="15"/>
      <c r="AD781" s="14"/>
      <c r="AE781"/>
    </row>
    <row r="782" spans="6:31" x14ac:dyDescent="0.35">
      <c r="F782" s="14"/>
      <c r="G782"/>
      <c r="H782" s="3"/>
      <c r="I782" s="15"/>
      <c r="J782" s="14"/>
      <c r="K782"/>
      <c r="M782" s="15"/>
      <c r="N782" s="14"/>
      <c r="O782"/>
      <c r="Q782" s="15"/>
      <c r="R782" s="14"/>
      <c r="S782"/>
      <c r="U782" s="15"/>
      <c r="V782" s="14"/>
      <c r="W782"/>
      <c r="Y782" s="15"/>
      <c r="Z782" s="14"/>
      <c r="AA782"/>
      <c r="AC782" s="15"/>
      <c r="AD782" s="14"/>
      <c r="AE782"/>
    </row>
    <row r="783" spans="6:31" x14ac:dyDescent="0.35">
      <c r="F783" s="14"/>
      <c r="G783"/>
      <c r="H783" s="3"/>
      <c r="I783" s="15"/>
      <c r="J783" s="14"/>
      <c r="K783"/>
      <c r="M783" s="15"/>
      <c r="N783" s="14"/>
      <c r="O783"/>
      <c r="Q783" s="15"/>
      <c r="R783" s="14"/>
      <c r="S783"/>
      <c r="U783" s="15"/>
      <c r="V783" s="14"/>
      <c r="W783"/>
      <c r="Y783" s="15"/>
      <c r="Z783" s="14"/>
      <c r="AA783"/>
      <c r="AC783" s="15"/>
      <c r="AD783" s="14"/>
      <c r="AE783"/>
    </row>
    <row r="784" spans="6:31" x14ac:dyDescent="0.35">
      <c r="F784" s="14"/>
      <c r="G784"/>
      <c r="H784" s="3"/>
      <c r="I784" s="15"/>
      <c r="J784" s="14"/>
      <c r="K784"/>
      <c r="M784" s="15"/>
      <c r="N784" s="14"/>
      <c r="O784"/>
      <c r="Q784" s="15"/>
      <c r="R784" s="14"/>
      <c r="S784"/>
      <c r="U784" s="15"/>
      <c r="V784" s="14"/>
      <c r="W784"/>
      <c r="Y784" s="15"/>
      <c r="Z784" s="14"/>
      <c r="AA784"/>
      <c r="AC784" s="15"/>
      <c r="AD784" s="14"/>
      <c r="AE784"/>
    </row>
    <row r="785" spans="6:31" x14ac:dyDescent="0.35">
      <c r="F785" s="14"/>
      <c r="G785"/>
      <c r="H785" s="3"/>
      <c r="I785" s="15"/>
      <c r="J785" s="14"/>
      <c r="K785"/>
      <c r="M785" s="15"/>
      <c r="N785" s="14"/>
      <c r="O785"/>
      <c r="Q785" s="15"/>
      <c r="R785" s="14"/>
      <c r="S785"/>
      <c r="U785" s="15"/>
      <c r="V785" s="14"/>
      <c r="W785"/>
      <c r="Y785" s="15"/>
      <c r="Z785" s="14"/>
      <c r="AA785"/>
      <c r="AC785" s="15"/>
      <c r="AD785" s="14"/>
      <c r="AE785"/>
    </row>
    <row r="786" spans="6:31" x14ac:dyDescent="0.35">
      <c r="F786" s="14"/>
      <c r="G786"/>
      <c r="H786" s="3"/>
      <c r="I786" s="15"/>
      <c r="J786" s="14"/>
      <c r="K786"/>
      <c r="M786" s="15"/>
      <c r="N786" s="14"/>
      <c r="O786"/>
      <c r="Q786" s="15"/>
      <c r="R786" s="14"/>
      <c r="S786"/>
      <c r="U786" s="15"/>
      <c r="V786" s="14"/>
      <c r="W786"/>
      <c r="Y786" s="15"/>
      <c r="Z786" s="14"/>
      <c r="AA786"/>
      <c r="AC786" s="15"/>
      <c r="AD786" s="14"/>
      <c r="AE786"/>
    </row>
    <row r="787" spans="6:31" x14ac:dyDescent="0.35">
      <c r="F787" s="14"/>
      <c r="G787"/>
      <c r="H787" s="3"/>
      <c r="I787" s="15"/>
      <c r="J787" s="14"/>
      <c r="K787"/>
      <c r="M787" s="15"/>
      <c r="N787" s="14"/>
      <c r="O787"/>
      <c r="Q787" s="15"/>
      <c r="R787" s="14"/>
      <c r="S787"/>
      <c r="U787" s="15"/>
      <c r="V787" s="14"/>
      <c r="W787"/>
      <c r="Y787" s="15"/>
      <c r="Z787" s="14"/>
      <c r="AA787"/>
      <c r="AC787" s="15"/>
      <c r="AD787" s="14"/>
      <c r="AE787"/>
    </row>
    <row r="788" spans="6:31" x14ac:dyDescent="0.35">
      <c r="F788" s="14"/>
      <c r="G788"/>
      <c r="H788" s="3"/>
      <c r="I788" s="15"/>
      <c r="J788" s="14"/>
      <c r="K788"/>
      <c r="M788" s="15"/>
      <c r="N788" s="14"/>
      <c r="O788"/>
      <c r="Q788" s="15"/>
      <c r="R788" s="14"/>
      <c r="S788"/>
      <c r="U788" s="15"/>
      <c r="V788" s="14"/>
      <c r="W788"/>
      <c r="Y788" s="15"/>
      <c r="Z788" s="14"/>
      <c r="AA788"/>
      <c r="AC788" s="15"/>
      <c r="AD788" s="14"/>
      <c r="AE788"/>
    </row>
    <row r="789" spans="6:31" x14ac:dyDescent="0.35">
      <c r="F789" s="14"/>
      <c r="G789"/>
      <c r="H789" s="3"/>
      <c r="I789" s="15"/>
      <c r="J789" s="14"/>
      <c r="K789"/>
      <c r="M789" s="15"/>
      <c r="N789" s="14"/>
      <c r="O789"/>
      <c r="Q789" s="15"/>
      <c r="R789" s="14"/>
      <c r="S789"/>
      <c r="U789" s="15"/>
      <c r="V789" s="14"/>
      <c r="W789"/>
      <c r="Y789" s="15"/>
      <c r="Z789" s="14"/>
      <c r="AA789"/>
      <c r="AC789" s="15"/>
      <c r="AD789" s="14"/>
      <c r="AE789"/>
    </row>
    <row r="790" spans="6:31" x14ac:dyDescent="0.35">
      <c r="F790" s="14"/>
      <c r="G790"/>
      <c r="H790" s="3"/>
      <c r="I790" s="15"/>
      <c r="J790" s="14"/>
      <c r="K790"/>
      <c r="M790" s="15"/>
      <c r="N790" s="14"/>
      <c r="O790"/>
      <c r="Q790" s="15"/>
      <c r="R790" s="14"/>
      <c r="S790"/>
      <c r="U790" s="15"/>
      <c r="V790" s="14"/>
      <c r="W790"/>
      <c r="Y790" s="15"/>
      <c r="Z790" s="14"/>
      <c r="AA790"/>
      <c r="AC790" s="15"/>
      <c r="AD790" s="14"/>
      <c r="AE790"/>
    </row>
    <row r="791" spans="6:31" x14ac:dyDescent="0.35">
      <c r="F791" s="14"/>
      <c r="G791"/>
      <c r="H791" s="3"/>
      <c r="I791" s="15"/>
      <c r="J791" s="14"/>
      <c r="K791"/>
      <c r="M791" s="15"/>
      <c r="N791" s="14"/>
      <c r="O791"/>
      <c r="Q791" s="15"/>
      <c r="R791" s="14"/>
      <c r="S791"/>
      <c r="U791" s="15"/>
      <c r="V791" s="14"/>
      <c r="W791"/>
      <c r="Y791" s="15"/>
      <c r="Z791" s="14"/>
      <c r="AA791"/>
      <c r="AC791" s="15"/>
      <c r="AD791" s="14"/>
      <c r="AE791"/>
    </row>
    <row r="792" spans="6:31" x14ac:dyDescent="0.35">
      <c r="F792" s="14"/>
      <c r="G792"/>
      <c r="H792" s="3"/>
      <c r="I792" s="15"/>
      <c r="J792" s="14"/>
      <c r="K792"/>
      <c r="M792" s="15"/>
      <c r="N792" s="14"/>
      <c r="O792"/>
      <c r="Q792" s="15"/>
      <c r="R792" s="14"/>
      <c r="S792"/>
      <c r="U792" s="15"/>
      <c r="V792" s="14"/>
      <c r="W792"/>
      <c r="Y792" s="15"/>
      <c r="Z792" s="14"/>
      <c r="AA792"/>
      <c r="AC792" s="15"/>
      <c r="AD792" s="14"/>
      <c r="AE792"/>
    </row>
    <row r="793" spans="6:31" x14ac:dyDescent="0.35">
      <c r="F793" s="14"/>
      <c r="G793"/>
      <c r="H793" s="3"/>
      <c r="I793" s="15"/>
      <c r="J793" s="14"/>
      <c r="K793"/>
      <c r="M793" s="15"/>
      <c r="N793" s="14"/>
      <c r="O793"/>
      <c r="Q793" s="15"/>
      <c r="R793" s="14"/>
      <c r="S793"/>
      <c r="U793" s="15"/>
      <c r="V793" s="14"/>
      <c r="W793"/>
      <c r="Y793" s="15"/>
      <c r="Z793" s="14"/>
      <c r="AA793"/>
      <c r="AC793" s="15"/>
      <c r="AD793" s="14"/>
      <c r="AE793"/>
    </row>
    <row r="794" spans="6:31" x14ac:dyDescent="0.35">
      <c r="F794" s="14"/>
      <c r="G794"/>
      <c r="H794" s="3"/>
      <c r="I794" s="15"/>
      <c r="J794" s="14"/>
      <c r="K794"/>
      <c r="M794" s="15"/>
      <c r="N794" s="14"/>
      <c r="O794"/>
      <c r="Q794" s="15"/>
      <c r="R794" s="14"/>
      <c r="S794"/>
      <c r="U794" s="15"/>
      <c r="V794" s="14"/>
      <c r="W794"/>
      <c r="Y794" s="15"/>
      <c r="Z794" s="14"/>
      <c r="AA794"/>
      <c r="AC794" s="15"/>
      <c r="AD794" s="14"/>
      <c r="AE794"/>
    </row>
    <row r="795" spans="6:31" x14ac:dyDescent="0.35">
      <c r="F795" s="14"/>
      <c r="G795"/>
      <c r="H795" s="3"/>
      <c r="I795" s="15"/>
      <c r="J795" s="14"/>
      <c r="K795"/>
      <c r="M795" s="15"/>
      <c r="N795" s="14"/>
      <c r="O795"/>
      <c r="Q795" s="15"/>
      <c r="R795" s="14"/>
      <c r="S795"/>
      <c r="U795" s="15"/>
      <c r="V795" s="14"/>
      <c r="W795"/>
      <c r="Y795" s="15"/>
      <c r="Z795" s="14"/>
      <c r="AA795"/>
      <c r="AC795" s="15"/>
      <c r="AD795" s="14"/>
      <c r="AE795"/>
    </row>
    <row r="796" spans="6:31" x14ac:dyDescent="0.35">
      <c r="F796" s="14"/>
      <c r="G796"/>
      <c r="H796" s="3"/>
      <c r="I796" s="15"/>
      <c r="J796" s="14"/>
      <c r="K796"/>
      <c r="M796" s="15"/>
      <c r="N796" s="14"/>
      <c r="O796"/>
      <c r="Q796" s="15"/>
      <c r="R796" s="14"/>
      <c r="S796"/>
      <c r="U796" s="15"/>
      <c r="V796" s="14"/>
      <c r="W796"/>
      <c r="Y796" s="15"/>
      <c r="Z796" s="14"/>
      <c r="AA796"/>
      <c r="AC796" s="15"/>
      <c r="AD796" s="14"/>
      <c r="AE796"/>
    </row>
    <row r="797" spans="6:31" x14ac:dyDescent="0.35">
      <c r="F797" s="14"/>
      <c r="G797"/>
      <c r="H797" s="3"/>
      <c r="I797" s="15"/>
      <c r="J797" s="14"/>
      <c r="K797"/>
      <c r="M797" s="15"/>
      <c r="N797" s="14"/>
      <c r="O797"/>
      <c r="Q797" s="15"/>
      <c r="R797" s="14"/>
      <c r="S797"/>
      <c r="U797" s="15"/>
      <c r="V797" s="14"/>
      <c r="W797"/>
      <c r="Y797" s="15"/>
      <c r="Z797" s="14"/>
      <c r="AA797"/>
      <c r="AC797" s="15"/>
      <c r="AD797" s="14"/>
      <c r="AE797"/>
    </row>
    <row r="798" spans="6:31" x14ac:dyDescent="0.35">
      <c r="F798" s="14"/>
      <c r="G798"/>
      <c r="H798" s="3"/>
      <c r="I798" s="15"/>
      <c r="J798" s="14"/>
      <c r="K798"/>
      <c r="M798" s="15"/>
      <c r="N798" s="14"/>
      <c r="O798"/>
      <c r="Q798" s="15"/>
      <c r="R798" s="14"/>
      <c r="S798"/>
      <c r="U798" s="15"/>
      <c r="V798" s="14"/>
      <c r="W798"/>
      <c r="Y798" s="15"/>
      <c r="Z798" s="14"/>
      <c r="AA798"/>
      <c r="AC798" s="15"/>
      <c r="AD798" s="14"/>
      <c r="AE798"/>
    </row>
    <row r="799" spans="6:31" x14ac:dyDescent="0.35">
      <c r="F799" s="14"/>
      <c r="G799"/>
      <c r="H799" s="3"/>
      <c r="I799" s="15"/>
      <c r="J799" s="14"/>
      <c r="K799"/>
      <c r="M799" s="15"/>
      <c r="N799" s="14"/>
      <c r="O799"/>
      <c r="Q799" s="15"/>
      <c r="R799" s="14"/>
      <c r="S799"/>
      <c r="U799" s="15"/>
      <c r="V799" s="14"/>
      <c r="W799"/>
      <c r="Y799" s="15"/>
      <c r="Z799" s="14"/>
      <c r="AA799"/>
      <c r="AC799" s="15"/>
      <c r="AD799" s="14"/>
      <c r="AE799"/>
    </row>
    <row r="800" spans="6:31" x14ac:dyDescent="0.35">
      <c r="F800" s="14"/>
      <c r="G800"/>
      <c r="H800" s="3"/>
      <c r="I800" s="15"/>
      <c r="J800" s="14"/>
      <c r="K800"/>
      <c r="M800" s="15"/>
      <c r="N800" s="14"/>
      <c r="O800"/>
      <c r="Q800" s="15"/>
      <c r="R800" s="14"/>
      <c r="S800"/>
      <c r="U800" s="15"/>
      <c r="V800" s="14"/>
      <c r="W800"/>
      <c r="Y800" s="15"/>
      <c r="Z800" s="14"/>
      <c r="AA800"/>
      <c r="AC800" s="15"/>
      <c r="AD800" s="14"/>
      <c r="AE800"/>
    </row>
    <row r="801" spans="6:31" x14ac:dyDescent="0.35">
      <c r="F801" s="14"/>
      <c r="G801"/>
      <c r="H801" s="3"/>
      <c r="I801" s="15"/>
      <c r="J801" s="14"/>
      <c r="K801"/>
      <c r="M801" s="15"/>
      <c r="N801" s="14"/>
      <c r="O801"/>
      <c r="Q801" s="15"/>
      <c r="R801" s="14"/>
      <c r="S801"/>
      <c r="U801" s="15"/>
      <c r="V801" s="14"/>
      <c r="W801"/>
      <c r="Y801" s="15"/>
      <c r="Z801" s="14"/>
      <c r="AA801"/>
      <c r="AC801" s="15"/>
      <c r="AD801" s="14"/>
      <c r="AE801"/>
    </row>
    <row r="802" spans="6:31" x14ac:dyDescent="0.35">
      <c r="F802" s="14"/>
      <c r="G802"/>
      <c r="H802" s="3"/>
      <c r="I802" s="15"/>
      <c r="J802" s="14"/>
      <c r="K802"/>
      <c r="M802" s="15"/>
      <c r="N802" s="14"/>
      <c r="O802"/>
      <c r="Q802" s="15"/>
      <c r="R802" s="14"/>
      <c r="S802"/>
      <c r="U802" s="15"/>
      <c r="V802" s="14"/>
      <c r="W802"/>
      <c r="Y802" s="15"/>
      <c r="Z802" s="14"/>
      <c r="AA802"/>
      <c r="AC802" s="15"/>
      <c r="AD802" s="14"/>
      <c r="AE802"/>
    </row>
    <row r="803" spans="6:31" x14ac:dyDescent="0.35">
      <c r="F803" s="14"/>
      <c r="G803"/>
      <c r="H803" s="3"/>
      <c r="I803" s="15"/>
      <c r="J803" s="14"/>
      <c r="K803"/>
      <c r="M803" s="15"/>
      <c r="N803" s="14"/>
      <c r="O803"/>
      <c r="Q803" s="15"/>
      <c r="R803" s="14"/>
      <c r="S803"/>
      <c r="U803" s="15"/>
      <c r="V803" s="14"/>
      <c r="W803"/>
      <c r="Y803" s="15"/>
      <c r="Z803" s="14"/>
      <c r="AA803"/>
      <c r="AC803" s="15"/>
      <c r="AD803" s="14"/>
      <c r="AE803"/>
    </row>
    <row r="804" spans="6:31" x14ac:dyDescent="0.35">
      <c r="F804" s="14"/>
      <c r="G804"/>
      <c r="H804" s="3"/>
      <c r="I804" s="15"/>
      <c r="J804" s="14"/>
      <c r="K804"/>
      <c r="M804" s="15"/>
      <c r="N804" s="14"/>
      <c r="O804"/>
      <c r="Q804" s="15"/>
      <c r="R804" s="14"/>
      <c r="S804"/>
      <c r="U804" s="15"/>
      <c r="V804" s="14"/>
      <c r="W804"/>
      <c r="Y804" s="15"/>
      <c r="Z804" s="14"/>
      <c r="AA804"/>
      <c r="AC804" s="15"/>
      <c r="AD804" s="14"/>
      <c r="AE804"/>
    </row>
    <row r="805" spans="6:31" x14ac:dyDescent="0.35">
      <c r="F805" s="14"/>
      <c r="G805"/>
      <c r="H805" s="3"/>
      <c r="I805" s="15"/>
      <c r="J805" s="14"/>
      <c r="K805"/>
      <c r="M805" s="15"/>
      <c r="N805" s="14"/>
      <c r="O805"/>
      <c r="Q805" s="15"/>
      <c r="R805" s="14"/>
      <c r="S805"/>
      <c r="U805" s="15"/>
      <c r="V805" s="14"/>
      <c r="W805"/>
      <c r="Y805" s="15"/>
      <c r="Z805" s="14"/>
      <c r="AA805"/>
      <c r="AC805" s="15"/>
      <c r="AD805" s="14"/>
      <c r="AE805"/>
    </row>
    <row r="806" spans="6:31" x14ac:dyDescent="0.35">
      <c r="F806" s="14"/>
      <c r="G806"/>
      <c r="H806" s="3"/>
      <c r="I806" s="15"/>
      <c r="J806" s="14"/>
      <c r="K806"/>
      <c r="M806" s="15"/>
      <c r="N806" s="14"/>
      <c r="O806"/>
      <c r="Q806" s="15"/>
      <c r="R806" s="14"/>
      <c r="S806"/>
      <c r="U806" s="15"/>
      <c r="V806" s="14"/>
      <c r="W806"/>
      <c r="Y806" s="15"/>
      <c r="Z806" s="14"/>
      <c r="AA806"/>
      <c r="AC806" s="15"/>
      <c r="AD806" s="14"/>
      <c r="AE806"/>
    </row>
    <row r="807" spans="6:31" x14ac:dyDescent="0.35">
      <c r="F807" s="14"/>
      <c r="G807"/>
      <c r="H807" s="3"/>
      <c r="I807" s="15"/>
      <c r="J807" s="14"/>
      <c r="K807"/>
      <c r="M807" s="15"/>
      <c r="N807" s="14"/>
      <c r="O807"/>
      <c r="Q807" s="15"/>
      <c r="R807" s="14"/>
      <c r="S807"/>
      <c r="U807" s="15"/>
      <c r="V807" s="14"/>
      <c r="W807"/>
      <c r="Y807" s="15"/>
      <c r="Z807" s="14"/>
      <c r="AA807"/>
      <c r="AC807" s="15"/>
      <c r="AD807" s="14"/>
      <c r="AE807"/>
    </row>
    <row r="808" spans="6:31" x14ac:dyDescent="0.35">
      <c r="F808" s="14"/>
      <c r="G808"/>
      <c r="H808" s="3"/>
      <c r="I808" s="15"/>
      <c r="J808" s="14"/>
      <c r="K808"/>
      <c r="M808" s="15"/>
      <c r="N808" s="14"/>
      <c r="O808"/>
      <c r="Q808" s="15"/>
      <c r="R808" s="14"/>
      <c r="S808"/>
      <c r="U808" s="15"/>
      <c r="V808" s="14"/>
      <c r="W808"/>
      <c r="Y808" s="15"/>
      <c r="Z808" s="14"/>
      <c r="AA808"/>
      <c r="AC808" s="15"/>
      <c r="AD808" s="14"/>
      <c r="AE808"/>
    </row>
    <row r="809" spans="6:31" x14ac:dyDescent="0.35">
      <c r="F809" s="14"/>
      <c r="G809"/>
      <c r="H809" s="3"/>
      <c r="I809" s="15"/>
      <c r="J809" s="14"/>
      <c r="K809"/>
      <c r="M809" s="15"/>
      <c r="N809" s="14"/>
      <c r="O809"/>
      <c r="Q809" s="15"/>
      <c r="R809" s="14"/>
      <c r="S809"/>
      <c r="U809" s="15"/>
      <c r="V809" s="14"/>
      <c r="W809"/>
      <c r="Y809" s="15"/>
      <c r="Z809" s="14"/>
      <c r="AA809"/>
      <c r="AC809" s="15"/>
      <c r="AD809" s="14"/>
      <c r="AE809"/>
    </row>
    <row r="810" spans="6:31" x14ac:dyDescent="0.35">
      <c r="F810" s="14"/>
      <c r="G810"/>
      <c r="H810" s="3"/>
      <c r="I810" s="15"/>
      <c r="J810" s="14"/>
      <c r="K810"/>
      <c r="M810" s="15"/>
      <c r="N810" s="14"/>
      <c r="O810"/>
      <c r="Q810" s="15"/>
      <c r="R810" s="14"/>
      <c r="S810"/>
      <c r="U810" s="15"/>
      <c r="V810" s="14"/>
      <c r="W810"/>
      <c r="Y810" s="15"/>
      <c r="Z810" s="14"/>
      <c r="AA810"/>
      <c r="AC810" s="15"/>
      <c r="AD810" s="14"/>
      <c r="AE810"/>
    </row>
    <row r="811" spans="6:31" x14ac:dyDescent="0.35">
      <c r="F811" s="14"/>
      <c r="G811"/>
      <c r="H811" s="3"/>
      <c r="I811" s="15"/>
      <c r="J811" s="14"/>
      <c r="K811"/>
      <c r="M811" s="15"/>
      <c r="N811" s="14"/>
      <c r="O811"/>
      <c r="Q811" s="15"/>
      <c r="R811" s="14"/>
      <c r="S811"/>
      <c r="U811" s="15"/>
      <c r="V811" s="14"/>
      <c r="W811"/>
      <c r="Y811" s="15"/>
      <c r="Z811" s="14"/>
      <c r="AA811"/>
      <c r="AC811" s="15"/>
      <c r="AD811" s="14"/>
      <c r="AE811"/>
    </row>
    <row r="812" spans="6:31" x14ac:dyDescent="0.35">
      <c r="F812" s="14"/>
      <c r="G812"/>
      <c r="H812" s="3"/>
      <c r="I812" s="15"/>
      <c r="J812" s="14"/>
      <c r="K812"/>
      <c r="M812" s="15"/>
      <c r="N812" s="14"/>
      <c r="O812"/>
      <c r="Q812" s="15"/>
      <c r="R812" s="14"/>
      <c r="S812"/>
      <c r="U812" s="15"/>
      <c r="V812" s="14"/>
      <c r="W812"/>
      <c r="Y812" s="15"/>
      <c r="Z812" s="14"/>
      <c r="AA812"/>
      <c r="AC812" s="15"/>
      <c r="AD812" s="14"/>
      <c r="AE812"/>
    </row>
    <row r="813" spans="6:31" x14ac:dyDescent="0.35">
      <c r="F813" s="14"/>
      <c r="G813"/>
      <c r="H813" s="3"/>
      <c r="I813" s="15"/>
      <c r="J813" s="14"/>
      <c r="K813"/>
      <c r="M813" s="15"/>
      <c r="N813" s="14"/>
      <c r="O813"/>
      <c r="Q813" s="15"/>
      <c r="R813" s="14"/>
      <c r="S813"/>
      <c r="U813" s="15"/>
      <c r="V813" s="14"/>
      <c r="W813"/>
      <c r="Y813" s="15"/>
      <c r="Z813" s="14"/>
      <c r="AA813"/>
      <c r="AC813" s="15"/>
      <c r="AD813" s="14"/>
      <c r="AE813"/>
    </row>
    <row r="814" spans="6:31" x14ac:dyDescent="0.35">
      <c r="F814" s="14"/>
      <c r="G814"/>
      <c r="H814" s="3"/>
      <c r="I814" s="15"/>
      <c r="J814" s="14"/>
      <c r="K814"/>
      <c r="M814" s="15"/>
      <c r="N814" s="14"/>
      <c r="O814"/>
      <c r="Q814" s="15"/>
      <c r="R814" s="14"/>
      <c r="S814"/>
      <c r="U814" s="15"/>
      <c r="V814" s="14"/>
      <c r="W814"/>
      <c r="Y814" s="15"/>
      <c r="Z814" s="14"/>
      <c r="AA814"/>
      <c r="AC814" s="15"/>
      <c r="AD814" s="14"/>
      <c r="AE814"/>
    </row>
    <row r="815" spans="6:31" x14ac:dyDescent="0.35">
      <c r="F815" s="14"/>
      <c r="G815"/>
      <c r="H815" s="3"/>
      <c r="I815" s="15"/>
      <c r="J815" s="14"/>
      <c r="K815"/>
      <c r="M815" s="15"/>
      <c r="N815" s="14"/>
      <c r="O815"/>
      <c r="Q815" s="15"/>
      <c r="R815" s="14"/>
      <c r="S815"/>
      <c r="U815" s="15"/>
      <c r="V815" s="14"/>
      <c r="W815"/>
      <c r="Y815" s="15"/>
      <c r="Z815" s="14"/>
      <c r="AA815"/>
      <c r="AC815" s="15"/>
      <c r="AD815" s="14"/>
      <c r="AE815"/>
    </row>
    <row r="816" spans="6:31" x14ac:dyDescent="0.35">
      <c r="F816" s="14"/>
      <c r="G816"/>
      <c r="H816" s="3"/>
      <c r="I816" s="15"/>
      <c r="J816" s="14"/>
      <c r="K816"/>
      <c r="M816" s="15"/>
      <c r="N816" s="14"/>
      <c r="O816"/>
      <c r="Q816" s="15"/>
      <c r="R816" s="14"/>
      <c r="S816"/>
      <c r="U816" s="15"/>
      <c r="V816" s="14"/>
      <c r="W816"/>
      <c r="Y816" s="15"/>
      <c r="Z816" s="14"/>
      <c r="AA816"/>
      <c r="AC816" s="15"/>
      <c r="AD816" s="14"/>
      <c r="AE816"/>
    </row>
    <row r="817" spans="6:31" x14ac:dyDescent="0.35">
      <c r="F817" s="14"/>
      <c r="G817"/>
      <c r="H817" s="3"/>
      <c r="I817" s="15"/>
      <c r="J817" s="14"/>
      <c r="K817"/>
      <c r="M817" s="15"/>
      <c r="N817" s="14"/>
      <c r="O817"/>
      <c r="Q817" s="15"/>
      <c r="R817" s="14"/>
      <c r="S817"/>
      <c r="U817" s="15"/>
      <c r="V817" s="14"/>
      <c r="W817"/>
      <c r="Y817" s="15"/>
      <c r="Z817" s="14"/>
      <c r="AA817"/>
      <c r="AC817" s="15"/>
      <c r="AD817" s="14"/>
      <c r="AE817"/>
    </row>
    <row r="818" spans="6:31" x14ac:dyDescent="0.35">
      <c r="F818" s="14"/>
      <c r="G818"/>
      <c r="H818" s="3"/>
      <c r="I818" s="15"/>
      <c r="J818" s="14"/>
      <c r="K818"/>
      <c r="M818" s="15"/>
      <c r="N818" s="14"/>
      <c r="O818"/>
      <c r="Q818" s="15"/>
      <c r="R818" s="14"/>
      <c r="S818"/>
      <c r="U818" s="15"/>
      <c r="V818" s="14"/>
      <c r="W818"/>
      <c r="Y818" s="15"/>
      <c r="Z818" s="14"/>
      <c r="AA818"/>
      <c r="AC818" s="15"/>
      <c r="AD818" s="14"/>
      <c r="AE818"/>
    </row>
    <row r="819" spans="6:31" x14ac:dyDescent="0.35">
      <c r="F819" s="14"/>
      <c r="G819"/>
      <c r="H819" s="3"/>
      <c r="I819" s="15"/>
      <c r="J819" s="14"/>
      <c r="K819"/>
      <c r="M819" s="15"/>
      <c r="N819" s="14"/>
      <c r="O819"/>
      <c r="Q819" s="15"/>
      <c r="R819" s="14"/>
      <c r="S819"/>
      <c r="U819" s="15"/>
      <c r="V819" s="14"/>
      <c r="W819"/>
      <c r="Y819" s="15"/>
      <c r="Z819" s="14"/>
      <c r="AA819"/>
      <c r="AC819" s="15"/>
      <c r="AD819" s="14"/>
      <c r="AE819"/>
    </row>
    <row r="820" spans="6:31" x14ac:dyDescent="0.35">
      <c r="F820" s="14"/>
      <c r="G820"/>
      <c r="H820" s="3"/>
      <c r="I820" s="15"/>
      <c r="J820" s="14"/>
      <c r="K820"/>
      <c r="M820" s="15"/>
      <c r="N820" s="14"/>
      <c r="O820"/>
      <c r="Q820" s="15"/>
      <c r="R820" s="14"/>
      <c r="S820"/>
      <c r="U820" s="15"/>
      <c r="V820" s="14"/>
      <c r="W820"/>
      <c r="Y820" s="15"/>
      <c r="Z820" s="14"/>
      <c r="AA820"/>
      <c r="AC820" s="15"/>
      <c r="AD820" s="14"/>
      <c r="AE820"/>
    </row>
    <row r="821" spans="6:31" x14ac:dyDescent="0.35">
      <c r="F821" s="14"/>
      <c r="G821"/>
      <c r="H821" s="3"/>
      <c r="I821" s="15"/>
      <c r="J821" s="14"/>
      <c r="K821"/>
      <c r="M821" s="15"/>
      <c r="N821" s="14"/>
      <c r="O821"/>
      <c r="Q821" s="15"/>
      <c r="R821" s="14"/>
      <c r="S821"/>
      <c r="U821" s="15"/>
      <c r="V821" s="14"/>
      <c r="W821"/>
      <c r="Y821" s="15"/>
      <c r="Z821" s="14"/>
      <c r="AA821"/>
      <c r="AC821" s="15"/>
      <c r="AD821" s="14"/>
      <c r="AE821"/>
    </row>
    <row r="822" spans="6:31" x14ac:dyDescent="0.35">
      <c r="F822" s="14"/>
      <c r="G822"/>
      <c r="H822" s="3"/>
      <c r="I822" s="15"/>
      <c r="J822" s="14"/>
      <c r="K822"/>
      <c r="M822" s="15"/>
      <c r="N822" s="14"/>
      <c r="O822"/>
      <c r="Q822" s="15"/>
      <c r="R822" s="14"/>
      <c r="S822"/>
      <c r="U822" s="15"/>
      <c r="V822" s="14"/>
      <c r="W822"/>
      <c r="Y822" s="15"/>
      <c r="Z822" s="14"/>
      <c r="AA822"/>
      <c r="AC822" s="15"/>
      <c r="AD822" s="14"/>
      <c r="AE822"/>
    </row>
    <row r="823" spans="6:31" x14ac:dyDescent="0.35">
      <c r="F823" s="14"/>
      <c r="G823"/>
      <c r="H823" s="3"/>
      <c r="I823" s="15"/>
      <c r="J823" s="14"/>
      <c r="K823"/>
      <c r="M823" s="15"/>
      <c r="N823" s="14"/>
      <c r="O823"/>
      <c r="Q823" s="15"/>
      <c r="R823" s="14"/>
      <c r="S823"/>
      <c r="U823" s="15"/>
      <c r="V823" s="14"/>
      <c r="W823"/>
      <c r="Y823" s="15"/>
      <c r="Z823" s="14"/>
      <c r="AA823"/>
      <c r="AC823" s="15"/>
      <c r="AD823" s="14"/>
      <c r="AE823"/>
    </row>
    <row r="824" spans="6:31" x14ac:dyDescent="0.35">
      <c r="F824" s="14"/>
      <c r="G824"/>
      <c r="H824" s="3"/>
      <c r="I824" s="15"/>
      <c r="J824" s="14"/>
      <c r="K824"/>
      <c r="M824" s="15"/>
      <c r="N824" s="14"/>
      <c r="O824"/>
      <c r="Q824" s="15"/>
      <c r="R824" s="14"/>
      <c r="S824"/>
      <c r="U824" s="15"/>
      <c r="V824" s="14"/>
      <c r="W824"/>
      <c r="Y824" s="15"/>
      <c r="Z824" s="14"/>
      <c r="AA824"/>
      <c r="AC824" s="15"/>
      <c r="AD824" s="14"/>
      <c r="AE824"/>
    </row>
    <row r="825" spans="6:31" x14ac:dyDescent="0.35">
      <c r="F825" s="14"/>
      <c r="G825"/>
      <c r="H825" s="3"/>
      <c r="I825" s="15"/>
      <c r="J825" s="14"/>
      <c r="K825"/>
      <c r="M825" s="15"/>
      <c r="N825" s="14"/>
      <c r="O825"/>
      <c r="Q825" s="15"/>
      <c r="R825" s="14"/>
      <c r="S825"/>
      <c r="U825" s="15"/>
      <c r="V825" s="14"/>
      <c r="W825"/>
      <c r="Y825" s="15"/>
      <c r="Z825" s="14"/>
      <c r="AA825"/>
      <c r="AC825" s="15"/>
      <c r="AD825" s="14"/>
      <c r="AE825"/>
    </row>
    <row r="826" spans="6:31" x14ac:dyDescent="0.35">
      <c r="F826" s="14"/>
      <c r="G826"/>
      <c r="H826" s="3"/>
      <c r="I826" s="15"/>
      <c r="J826" s="14"/>
      <c r="K826"/>
      <c r="M826" s="15"/>
      <c r="N826" s="14"/>
      <c r="O826"/>
      <c r="Q826" s="15"/>
      <c r="R826" s="14"/>
      <c r="S826"/>
      <c r="U826" s="15"/>
      <c r="V826" s="14"/>
      <c r="W826"/>
      <c r="Y826" s="15"/>
      <c r="Z826" s="14"/>
      <c r="AA826"/>
      <c r="AC826" s="15"/>
      <c r="AD826" s="14"/>
      <c r="AE826"/>
    </row>
    <row r="827" spans="6:31" x14ac:dyDescent="0.35">
      <c r="F827" s="14"/>
      <c r="G827"/>
      <c r="H827" s="3"/>
      <c r="I827" s="15"/>
      <c r="J827" s="14"/>
      <c r="K827"/>
      <c r="M827" s="15"/>
      <c r="N827" s="14"/>
      <c r="O827"/>
      <c r="Q827" s="15"/>
      <c r="R827" s="14"/>
      <c r="S827"/>
      <c r="U827" s="15"/>
      <c r="V827" s="14"/>
      <c r="W827"/>
      <c r="Y827" s="15"/>
      <c r="Z827" s="14"/>
      <c r="AA827"/>
      <c r="AC827" s="15"/>
      <c r="AD827" s="14"/>
      <c r="AE827"/>
    </row>
    <row r="828" spans="6:31" x14ac:dyDescent="0.35">
      <c r="F828" s="14"/>
      <c r="G828"/>
      <c r="H828" s="3"/>
      <c r="I828" s="15"/>
      <c r="J828" s="14"/>
      <c r="K828"/>
      <c r="M828" s="15"/>
      <c r="N828" s="14"/>
      <c r="O828"/>
      <c r="Q828" s="15"/>
      <c r="R828" s="14"/>
      <c r="S828"/>
      <c r="U828" s="15"/>
      <c r="V828" s="14"/>
      <c r="W828"/>
      <c r="Y828" s="15"/>
      <c r="Z828" s="14"/>
      <c r="AA828"/>
      <c r="AC828" s="15"/>
      <c r="AD828" s="14"/>
      <c r="AE828"/>
    </row>
    <row r="829" spans="6:31" x14ac:dyDescent="0.35">
      <c r="F829" s="14"/>
      <c r="G829"/>
      <c r="H829" s="3"/>
      <c r="I829" s="15"/>
      <c r="J829" s="14"/>
      <c r="K829"/>
      <c r="M829" s="15"/>
      <c r="N829" s="14"/>
      <c r="O829"/>
      <c r="Q829" s="15"/>
      <c r="R829" s="14"/>
      <c r="S829"/>
      <c r="U829" s="15"/>
      <c r="V829" s="14"/>
      <c r="W829"/>
      <c r="Y829" s="15"/>
      <c r="Z829" s="14"/>
      <c r="AA829"/>
      <c r="AC829" s="15"/>
      <c r="AD829" s="14"/>
      <c r="AE829"/>
    </row>
    <row r="830" spans="6:31" x14ac:dyDescent="0.35">
      <c r="F830" s="14"/>
      <c r="G830"/>
      <c r="H830" s="3"/>
      <c r="I830" s="15"/>
      <c r="J830" s="14"/>
      <c r="K830"/>
      <c r="M830" s="15"/>
      <c r="N830" s="14"/>
      <c r="O830"/>
      <c r="Q830" s="15"/>
      <c r="R830" s="14"/>
      <c r="S830"/>
      <c r="U830" s="15"/>
      <c r="V830" s="14"/>
      <c r="W830"/>
      <c r="Y830" s="15"/>
      <c r="Z830" s="14"/>
      <c r="AA830"/>
      <c r="AC830" s="15"/>
      <c r="AD830" s="14"/>
      <c r="AE830"/>
    </row>
    <row r="831" spans="6:31" x14ac:dyDescent="0.35">
      <c r="F831" s="14"/>
      <c r="G831"/>
      <c r="H831" s="3"/>
      <c r="I831" s="15"/>
      <c r="J831" s="14"/>
      <c r="K831"/>
      <c r="M831" s="15"/>
      <c r="N831" s="14"/>
      <c r="O831"/>
      <c r="Q831" s="15"/>
      <c r="R831" s="14"/>
      <c r="S831"/>
      <c r="U831" s="15"/>
      <c r="V831" s="14"/>
      <c r="W831"/>
      <c r="Y831" s="15"/>
      <c r="Z831" s="14"/>
      <c r="AA831"/>
      <c r="AC831" s="15"/>
      <c r="AD831" s="14"/>
      <c r="AE831"/>
    </row>
    <row r="832" spans="6:31" x14ac:dyDescent="0.35">
      <c r="F832" s="14"/>
      <c r="G832"/>
      <c r="H832" s="3"/>
      <c r="I832" s="15"/>
      <c r="J832" s="14"/>
      <c r="K832"/>
      <c r="M832" s="15"/>
      <c r="N832" s="14"/>
      <c r="O832"/>
      <c r="Q832" s="15"/>
      <c r="R832" s="14"/>
      <c r="S832"/>
      <c r="U832" s="15"/>
      <c r="V832" s="14"/>
      <c r="W832"/>
      <c r="Y832" s="15"/>
      <c r="Z832" s="14"/>
      <c r="AA832"/>
      <c r="AC832" s="15"/>
      <c r="AD832" s="14"/>
      <c r="AE832"/>
    </row>
    <row r="833" spans="6:31" x14ac:dyDescent="0.35">
      <c r="F833" s="14"/>
      <c r="G833"/>
      <c r="H833" s="3"/>
      <c r="I833" s="15"/>
      <c r="J833" s="14"/>
      <c r="K833"/>
      <c r="M833" s="15"/>
      <c r="N833" s="14"/>
      <c r="O833"/>
      <c r="Q833" s="15"/>
      <c r="R833" s="14"/>
      <c r="S833"/>
      <c r="U833" s="15"/>
      <c r="V833" s="14"/>
      <c r="W833"/>
      <c r="Y833" s="15"/>
      <c r="Z833" s="14"/>
      <c r="AA833"/>
      <c r="AC833" s="15"/>
      <c r="AD833" s="14"/>
      <c r="AE833"/>
    </row>
    <row r="834" spans="6:31" x14ac:dyDescent="0.35">
      <c r="F834" s="14"/>
      <c r="G834"/>
      <c r="H834" s="3"/>
      <c r="I834" s="15"/>
      <c r="J834" s="14"/>
      <c r="K834"/>
      <c r="M834" s="15"/>
      <c r="N834" s="14"/>
      <c r="O834"/>
      <c r="Q834" s="15"/>
      <c r="R834" s="14"/>
      <c r="S834"/>
      <c r="U834" s="15"/>
      <c r="V834" s="14"/>
      <c r="W834"/>
      <c r="Y834" s="15"/>
      <c r="Z834" s="14"/>
      <c r="AA834"/>
      <c r="AC834" s="15"/>
      <c r="AD834" s="14"/>
      <c r="AE834"/>
    </row>
    <row r="835" spans="6:31" x14ac:dyDescent="0.35">
      <c r="F835" s="14"/>
      <c r="G835"/>
      <c r="H835" s="3"/>
      <c r="I835" s="15"/>
      <c r="J835" s="14"/>
      <c r="K835"/>
      <c r="M835" s="15"/>
      <c r="N835" s="14"/>
      <c r="O835"/>
      <c r="Q835" s="15"/>
      <c r="R835" s="14"/>
      <c r="S835"/>
      <c r="U835" s="15"/>
      <c r="V835" s="14"/>
      <c r="W835"/>
      <c r="Y835" s="15"/>
      <c r="Z835" s="14"/>
      <c r="AA835"/>
      <c r="AC835" s="15"/>
      <c r="AD835" s="14"/>
      <c r="AE835"/>
    </row>
    <row r="836" spans="6:31" x14ac:dyDescent="0.35">
      <c r="F836" s="14"/>
      <c r="G836"/>
      <c r="H836" s="3"/>
      <c r="I836" s="15"/>
      <c r="J836" s="14"/>
      <c r="K836"/>
      <c r="M836" s="15"/>
      <c r="N836" s="14"/>
      <c r="O836"/>
      <c r="Q836" s="15"/>
      <c r="R836" s="14"/>
      <c r="S836"/>
      <c r="U836" s="15"/>
      <c r="V836" s="14"/>
      <c r="W836"/>
      <c r="Y836" s="15"/>
      <c r="Z836" s="14"/>
      <c r="AA836"/>
      <c r="AC836" s="15"/>
      <c r="AD836" s="14"/>
      <c r="AE836"/>
    </row>
    <row r="837" spans="6:31" x14ac:dyDescent="0.35">
      <c r="F837" s="14"/>
      <c r="G837"/>
      <c r="H837" s="3"/>
      <c r="I837" s="15"/>
      <c r="J837" s="14"/>
      <c r="K837"/>
      <c r="M837" s="15"/>
      <c r="N837" s="14"/>
      <c r="O837"/>
      <c r="Q837" s="15"/>
      <c r="R837" s="14"/>
      <c r="S837"/>
      <c r="U837" s="15"/>
      <c r="V837" s="14"/>
      <c r="W837"/>
      <c r="Y837" s="15"/>
      <c r="Z837" s="14"/>
      <c r="AA837"/>
      <c r="AC837" s="15"/>
      <c r="AD837" s="14"/>
      <c r="AE837"/>
    </row>
    <row r="838" spans="6:31" x14ac:dyDescent="0.35">
      <c r="F838" s="14"/>
      <c r="G838"/>
      <c r="H838" s="3"/>
      <c r="I838" s="15"/>
      <c r="J838" s="14"/>
      <c r="K838"/>
      <c r="M838" s="15"/>
      <c r="N838" s="14"/>
      <c r="O838"/>
      <c r="Q838" s="15"/>
      <c r="R838" s="14"/>
      <c r="S838"/>
      <c r="U838" s="15"/>
      <c r="V838" s="14"/>
      <c r="W838"/>
      <c r="Y838" s="15"/>
      <c r="Z838" s="14"/>
      <c r="AA838"/>
      <c r="AC838" s="15"/>
      <c r="AD838" s="14"/>
      <c r="AE838"/>
    </row>
    <row r="839" spans="6:31" x14ac:dyDescent="0.35">
      <c r="F839" s="14"/>
      <c r="G839"/>
      <c r="H839" s="3"/>
      <c r="I839" s="15"/>
      <c r="J839" s="14"/>
      <c r="K839"/>
      <c r="M839" s="15"/>
      <c r="N839" s="14"/>
      <c r="O839"/>
      <c r="Q839" s="15"/>
      <c r="R839" s="14"/>
      <c r="S839"/>
      <c r="U839" s="15"/>
      <c r="V839" s="14"/>
      <c r="W839"/>
      <c r="Y839" s="15"/>
      <c r="Z839" s="14"/>
      <c r="AA839"/>
      <c r="AC839" s="15"/>
      <c r="AD839" s="14"/>
      <c r="AE839"/>
    </row>
    <row r="840" spans="6:31" x14ac:dyDescent="0.35">
      <c r="F840" s="14"/>
      <c r="G840"/>
      <c r="H840" s="3"/>
      <c r="I840" s="15"/>
      <c r="J840" s="14"/>
      <c r="K840"/>
      <c r="M840" s="15"/>
      <c r="N840" s="14"/>
      <c r="O840"/>
      <c r="Q840" s="15"/>
      <c r="R840" s="14"/>
      <c r="S840"/>
      <c r="U840" s="15"/>
      <c r="V840" s="14"/>
      <c r="W840"/>
      <c r="Y840" s="15"/>
      <c r="Z840" s="14"/>
      <c r="AA840"/>
      <c r="AC840" s="15"/>
      <c r="AD840" s="14"/>
      <c r="AE840"/>
    </row>
    <row r="841" spans="6:31" x14ac:dyDescent="0.35">
      <c r="F841" s="14"/>
      <c r="G841"/>
      <c r="H841" s="3"/>
      <c r="I841" s="15"/>
      <c r="J841" s="14"/>
      <c r="K841"/>
      <c r="M841" s="15"/>
      <c r="N841" s="14"/>
      <c r="O841"/>
      <c r="Q841" s="15"/>
      <c r="R841" s="14"/>
      <c r="S841"/>
      <c r="U841" s="15"/>
      <c r="V841" s="14"/>
      <c r="W841"/>
      <c r="Y841" s="15"/>
      <c r="Z841" s="14"/>
      <c r="AA841"/>
      <c r="AC841" s="15"/>
      <c r="AD841" s="14"/>
      <c r="AE841"/>
    </row>
    <row r="842" spans="6:31" x14ac:dyDescent="0.35">
      <c r="F842" s="14"/>
      <c r="G842"/>
      <c r="H842" s="3"/>
      <c r="I842" s="15"/>
      <c r="J842" s="14"/>
      <c r="K842"/>
      <c r="M842" s="15"/>
      <c r="N842" s="14"/>
      <c r="O842"/>
      <c r="Q842" s="15"/>
      <c r="R842" s="14"/>
      <c r="S842"/>
      <c r="U842" s="15"/>
      <c r="V842" s="14"/>
      <c r="W842"/>
      <c r="Y842" s="15"/>
      <c r="Z842" s="14"/>
      <c r="AA842"/>
      <c r="AC842" s="15"/>
      <c r="AD842" s="14"/>
      <c r="AE842"/>
    </row>
    <row r="843" spans="6:31" x14ac:dyDescent="0.35">
      <c r="F843" s="14"/>
      <c r="G843"/>
      <c r="H843" s="3"/>
      <c r="I843" s="15"/>
      <c r="J843" s="14"/>
      <c r="K843"/>
      <c r="M843" s="15"/>
      <c r="N843" s="14"/>
      <c r="O843"/>
      <c r="Q843" s="15"/>
      <c r="R843" s="14"/>
      <c r="S843"/>
      <c r="U843" s="15"/>
      <c r="V843" s="14"/>
      <c r="W843"/>
      <c r="Y843" s="15"/>
      <c r="Z843" s="14"/>
      <c r="AA843"/>
      <c r="AC843" s="15"/>
      <c r="AD843" s="14"/>
      <c r="AE843"/>
    </row>
    <row r="844" spans="6:31" x14ac:dyDescent="0.35">
      <c r="F844" s="14"/>
      <c r="G844"/>
      <c r="H844" s="3"/>
      <c r="I844" s="15"/>
      <c r="J844" s="14"/>
      <c r="K844"/>
      <c r="M844" s="15"/>
      <c r="N844" s="14"/>
      <c r="O844"/>
      <c r="Q844" s="15"/>
      <c r="R844" s="14"/>
      <c r="S844"/>
      <c r="U844" s="15"/>
      <c r="V844" s="14"/>
      <c r="W844"/>
      <c r="Y844" s="15"/>
      <c r="Z844" s="14"/>
      <c r="AA844"/>
      <c r="AC844" s="15"/>
      <c r="AD844" s="14"/>
      <c r="AE844"/>
    </row>
    <row r="845" spans="6:31" x14ac:dyDescent="0.35">
      <c r="F845" s="14"/>
      <c r="G845"/>
      <c r="H845" s="3"/>
      <c r="I845" s="15"/>
      <c r="J845" s="14"/>
      <c r="K845"/>
      <c r="M845" s="15"/>
      <c r="N845" s="14"/>
      <c r="O845"/>
      <c r="Q845" s="15"/>
      <c r="R845" s="14"/>
      <c r="S845"/>
      <c r="U845" s="15"/>
      <c r="V845" s="14"/>
      <c r="W845"/>
      <c r="Y845" s="15"/>
      <c r="Z845" s="14"/>
      <c r="AA845"/>
      <c r="AC845" s="15"/>
      <c r="AD845" s="14"/>
      <c r="AE845"/>
    </row>
    <row r="846" spans="6:31" x14ac:dyDescent="0.35">
      <c r="F846" s="14"/>
      <c r="G846"/>
      <c r="H846" s="3"/>
      <c r="I846" s="15"/>
      <c r="J846" s="14"/>
      <c r="K846"/>
      <c r="M846" s="15"/>
      <c r="N846" s="14"/>
      <c r="O846"/>
      <c r="Q846" s="15"/>
      <c r="R846" s="14"/>
      <c r="S846"/>
      <c r="U846" s="15"/>
      <c r="V846" s="14"/>
      <c r="W846"/>
      <c r="Y846" s="15"/>
      <c r="Z846" s="14"/>
      <c r="AA846"/>
      <c r="AC846" s="15"/>
      <c r="AD846" s="14"/>
      <c r="AE846"/>
    </row>
    <row r="847" spans="6:31" x14ac:dyDescent="0.35">
      <c r="F847" s="14"/>
      <c r="G847"/>
      <c r="H847" s="3"/>
      <c r="I847" s="15"/>
      <c r="J847" s="14"/>
      <c r="K847"/>
      <c r="M847" s="15"/>
      <c r="N847" s="14"/>
      <c r="O847"/>
      <c r="Q847" s="15"/>
      <c r="R847" s="14"/>
      <c r="S847"/>
      <c r="U847" s="15"/>
      <c r="V847" s="14"/>
      <c r="W847"/>
      <c r="Y847" s="15"/>
      <c r="Z847" s="14"/>
      <c r="AA847"/>
      <c r="AC847" s="15"/>
      <c r="AD847" s="14"/>
      <c r="AE847"/>
    </row>
    <row r="848" spans="6:31" x14ac:dyDescent="0.35">
      <c r="F848" s="14"/>
      <c r="G848"/>
      <c r="H848" s="3"/>
      <c r="I848" s="15"/>
      <c r="J848" s="14"/>
      <c r="K848"/>
      <c r="M848" s="15"/>
      <c r="N848" s="14"/>
      <c r="O848"/>
      <c r="Q848" s="15"/>
      <c r="R848" s="14"/>
      <c r="S848"/>
      <c r="U848" s="15"/>
      <c r="V848" s="14"/>
      <c r="W848"/>
      <c r="Y848" s="15"/>
      <c r="Z848" s="14"/>
      <c r="AA848"/>
      <c r="AC848" s="15"/>
      <c r="AD848" s="14"/>
      <c r="AE848"/>
    </row>
    <row r="849" spans="6:31" x14ac:dyDescent="0.35">
      <c r="F849" s="14"/>
      <c r="G849"/>
      <c r="H849" s="3"/>
      <c r="I849" s="15"/>
      <c r="J849" s="14"/>
      <c r="K849"/>
      <c r="M849" s="15"/>
      <c r="N849" s="14"/>
      <c r="O849"/>
      <c r="Q849" s="15"/>
      <c r="R849" s="14"/>
      <c r="S849"/>
      <c r="U849" s="15"/>
      <c r="V849" s="14"/>
      <c r="W849"/>
      <c r="Y849" s="15"/>
      <c r="Z849" s="14"/>
      <c r="AA849"/>
      <c r="AC849" s="15"/>
      <c r="AD849" s="14"/>
      <c r="AE849"/>
    </row>
    <row r="850" spans="6:31" x14ac:dyDescent="0.35">
      <c r="F850" s="14"/>
      <c r="G850"/>
      <c r="H850" s="3"/>
      <c r="I850" s="15"/>
      <c r="J850" s="14"/>
      <c r="K850"/>
      <c r="M850" s="15"/>
      <c r="N850" s="14"/>
      <c r="O850"/>
      <c r="Q850" s="15"/>
      <c r="R850" s="14"/>
      <c r="S850"/>
      <c r="U850" s="15"/>
      <c r="V850" s="14"/>
      <c r="W850"/>
      <c r="Y850" s="15"/>
      <c r="Z850" s="14"/>
      <c r="AA850"/>
      <c r="AC850" s="15"/>
      <c r="AD850" s="14"/>
      <c r="AE850"/>
    </row>
    <row r="851" spans="6:31" x14ac:dyDescent="0.35">
      <c r="F851" s="14"/>
      <c r="G851"/>
      <c r="H851" s="3"/>
      <c r="I851" s="15"/>
      <c r="J851" s="14"/>
      <c r="K851"/>
      <c r="M851" s="15"/>
      <c r="N851" s="14"/>
      <c r="O851"/>
      <c r="Q851" s="15"/>
      <c r="R851" s="14"/>
      <c r="S851"/>
      <c r="U851" s="15"/>
      <c r="V851" s="14"/>
      <c r="W851"/>
      <c r="Y851" s="15"/>
      <c r="Z851" s="14"/>
      <c r="AA851"/>
      <c r="AC851" s="15"/>
      <c r="AD851" s="14"/>
      <c r="AE851"/>
    </row>
    <row r="852" spans="6:31" x14ac:dyDescent="0.35">
      <c r="F852" s="14"/>
      <c r="G852"/>
      <c r="H852" s="3"/>
      <c r="I852" s="15"/>
      <c r="J852" s="14"/>
      <c r="K852"/>
      <c r="M852" s="15"/>
      <c r="N852" s="14"/>
      <c r="O852"/>
      <c r="Q852" s="15"/>
      <c r="R852" s="14"/>
      <c r="S852"/>
      <c r="U852" s="15"/>
      <c r="V852" s="14"/>
      <c r="W852"/>
      <c r="Y852" s="15"/>
      <c r="Z852" s="14"/>
      <c r="AA852"/>
      <c r="AC852" s="15"/>
      <c r="AD852" s="14"/>
      <c r="AE852"/>
    </row>
    <row r="853" spans="6:31" x14ac:dyDescent="0.35">
      <c r="F853" s="14"/>
      <c r="G853"/>
      <c r="H853" s="3"/>
      <c r="I853" s="15"/>
      <c r="J853" s="14"/>
      <c r="K853"/>
      <c r="M853" s="15"/>
      <c r="N853" s="14"/>
      <c r="O853"/>
      <c r="Q853" s="15"/>
      <c r="R853" s="14"/>
      <c r="S853"/>
      <c r="U853" s="15"/>
      <c r="V853" s="14"/>
      <c r="W853"/>
      <c r="Y853" s="15"/>
      <c r="Z853" s="14"/>
      <c r="AA853"/>
      <c r="AC853" s="15"/>
      <c r="AD853" s="14"/>
      <c r="AE853"/>
    </row>
    <row r="854" spans="6:31" x14ac:dyDescent="0.35">
      <c r="F854" s="14"/>
      <c r="G854"/>
      <c r="H854" s="3"/>
      <c r="I854" s="15"/>
      <c r="J854" s="14"/>
      <c r="K854"/>
      <c r="M854" s="15"/>
      <c r="N854" s="14"/>
      <c r="O854"/>
      <c r="Q854" s="15"/>
      <c r="R854" s="14"/>
      <c r="S854"/>
      <c r="U854" s="15"/>
      <c r="V854" s="14"/>
      <c r="W854"/>
      <c r="Y854" s="15"/>
      <c r="Z854" s="14"/>
      <c r="AA854"/>
      <c r="AC854" s="15"/>
      <c r="AD854" s="14"/>
      <c r="AE854"/>
    </row>
    <row r="855" spans="6:31" x14ac:dyDescent="0.35">
      <c r="F855" s="14"/>
      <c r="G855"/>
      <c r="H855" s="3"/>
      <c r="I855" s="15"/>
      <c r="J855" s="14"/>
      <c r="K855"/>
      <c r="M855" s="15"/>
      <c r="N855" s="14"/>
      <c r="O855"/>
      <c r="Q855" s="15"/>
      <c r="R855" s="14"/>
      <c r="S855"/>
      <c r="U855" s="15"/>
      <c r="V855" s="14"/>
      <c r="W855"/>
      <c r="Y855" s="15"/>
      <c r="Z855" s="14"/>
      <c r="AA855"/>
      <c r="AC855" s="15"/>
      <c r="AD855" s="14"/>
      <c r="AE855"/>
    </row>
    <row r="856" spans="6:31" x14ac:dyDescent="0.35">
      <c r="F856" s="14"/>
      <c r="G856"/>
      <c r="H856" s="3"/>
      <c r="I856" s="15"/>
      <c r="J856" s="14"/>
      <c r="K856"/>
      <c r="M856" s="15"/>
      <c r="N856" s="14"/>
      <c r="O856"/>
      <c r="Q856" s="15"/>
      <c r="R856" s="14"/>
      <c r="S856"/>
      <c r="U856" s="15"/>
      <c r="V856" s="14"/>
      <c r="W856"/>
      <c r="Y856" s="15"/>
      <c r="Z856" s="14"/>
      <c r="AA856"/>
      <c r="AC856" s="15"/>
      <c r="AD856" s="14"/>
      <c r="AE856"/>
    </row>
    <row r="857" spans="6:31" x14ac:dyDescent="0.35">
      <c r="F857" s="14"/>
      <c r="G857"/>
      <c r="H857" s="3"/>
      <c r="I857" s="15"/>
      <c r="J857" s="14"/>
      <c r="K857"/>
      <c r="M857" s="15"/>
      <c r="N857" s="14"/>
      <c r="O857"/>
      <c r="Q857" s="15"/>
      <c r="R857" s="14"/>
      <c r="S857"/>
      <c r="U857" s="15"/>
      <c r="V857" s="14"/>
      <c r="W857"/>
      <c r="Y857" s="15"/>
      <c r="Z857" s="14"/>
      <c r="AA857"/>
      <c r="AC857" s="15"/>
      <c r="AD857" s="14"/>
      <c r="AE857"/>
    </row>
    <row r="858" spans="6:31" x14ac:dyDescent="0.35">
      <c r="F858" s="14"/>
      <c r="G858"/>
      <c r="H858" s="3"/>
      <c r="I858" s="15"/>
      <c r="J858" s="14"/>
      <c r="K858"/>
      <c r="M858" s="15"/>
      <c r="N858" s="14"/>
      <c r="O858"/>
      <c r="Q858" s="15"/>
      <c r="R858" s="14"/>
      <c r="S858"/>
      <c r="U858" s="15"/>
      <c r="V858" s="14"/>
      <c r="W858"/>
      <c r="Y858" s="15"/>
      <c r="Z858" s="14"/>
      <c r="AA858"/>
      <c r="AC858" s="15"/>
      <c r="AD858" s="14"/>
      <c r="AE858"/>
    </row>
    <row r="859" spans="6:31" x14ac:dyDescent="0.35">
      <c r="F859" s="14"/>
      <c r="G859"/>
      <c r="H859" s="3"/>
      <c r="I859" s="15"/>
      <c r="J859" s="14"/>
      <c r="K859"/>
      <c r="M859" s="15"/>
      <c r="N859" s="14"/>
      <c r="O859"/>
      <c r="Q859" s="15"/>
      <c r="R859" s="14"/>
      <c r="S859"/>
      <c r="U859" s="15"/>
      <c r="V859" s="14"/>
      <c r="W859"/>
      <c r="Y859" s="15"/>
      <c r="Z859" s="14"/>
      <c r="AA859"/>
      <c r="AC859" s="15"/>
      <c r="AD859" s="14"/>
      <c r="AE859"/>
    </row>
    <row r="860" spans="6:31" x14ac:dyDescent="0.35">
      <c r="F860" s="14"/>
      <c r="G860"/>
      <c r="H860" s="3"/>
      <c r="I860" s="15"/>
      <c r="J860" s="14"/>
      <c r="K860"/>
      <c r="M860" s="15"/>
      <c r="N860" s="14"/>
      <c r="O860"/>
      <c r="Q860" s="15"/>
      <c r="R860" s="14"/>
      <c r="S860"/>
      <c r="U860" s="15"/>
      <c r="V860" s="14"/>
      <c r="W860"/>
      <c r="Y860" s="15"/>
      <c r="Z860" s="14"/>
      <c r="AA860"/>
      <c r="AC860" s="15"/>
      <c r="AD860" s="14"/>
      <c r="AE860"/>
    </row>
    <row r="861" spans="6:31" x14ac:dyDescent="0.35">
      <c r="F861" s="14"/>
      <c r="G861"/>
      <c r="H861" s="3"/>
      <c r="I861" s="15"/>
      <c r="J861" s="14"/>
      <c r="K861"/>
      <c r="M861" s="15"/>
      <c r="N861" s="14"/>
      <c r="O861"/>
      <c r="Q861" s="15"/>
      <c r="R861" s="14"/>
      <c r="S861"/>
      <c r="U861" s="15"/>
      <c r="V861" s="14"/>
      <c r="W861"/>
      <c r="Y861" s="15"/>
      <c r="Z861" s="14"/>
      <c r="AA861"/>
      <c r="AC861" s="15"/>
      <c r="AD861" s="14"/>
      <c r="AE861"/>
    </row>
    <row r="862" spans="6:31" x14ac:dyDescent="0.35">
      <c r="F862" s="14"/>
      <c r="G862"/>
      <c r="H862" s="3"/>
      <c r="I862" s="15"/>
      <c r="J862" s="14"/>
      <c r="K862"/>
      <c r="M862" s="15"/>
      <c r="N862" s="14"/>
      <c r="O862"/>
      <c r="Q862" s="15"/>
      <c r="R862" s="14"/>
      <c r="S862"/>
      <c r="U862" s="15"/>
      <c r="V862" s="14"/>
      <c r="W862"/>
      <c r="Y862" s="15"/>
      <c r="Z862" s="14"/>
      <c r="AA862"/>
      <c r="AC862" s="15"/>
      <c r="AD862" s="14"/>
      <c r="AE862"/>
    </row>
    <row r="863" spans="6:31" x14ac:dyDescent="0.35">
      <c r="F863" s="14"/>
      <c r="G863"/>
      <c r="H863" s="3"/>
      <c r="I863" s="15"/>
      <c r="J863" s="14"/>
      <c r="K863"/>
      <c r="M863" s="15"/>
      <c r="N863" s="14"/>
      <c r="O863"/>
      <c r="Q863" s="15"/>
      <c r="R863" s="14"/>
      <c r="S863"/>
      <c r="U863" s="15"/>
      <c r="V863" s="14"/>
      <c r="W863"/>
      <c r="Y863" s="15"/>
      <c r="Z863" s="14"/>
      <c r="AA863"/>
      <c r="AC863" s="15"/>
      <c r="AD863" s="14"/>
      <c r="AE863"/>
    </row>
    <row r="864" spans="6:31" x14ac:dyDescent="0.35">
      <c r="F864" s="14"/>
      <c r="G864"/>
      <c r="H864" s="3"/>
      <c r="I864" s="15"/>
      <c r="J864" s="14"/>
      <c r="K864"/>
      <c r="M864" s="15"/>
      <c r="N864" s="14"/>
      <c r="O864"/>
      <c r="Q864" s="15"/>
      <c r="R864" s="14"/>
      <c r="S864"/>
      <c r="U864" s="15"/>
      <c r="V864" s="14"/>
      <c r="W864"/>
      <c r="Y864" s="15"/>
      <c r="Z864" s="14"/>
      <c r="AA864"/>
      <c r="AC864" s="15"/>
      <c r="AD864" s="14"/>
      <c r="AE864"/>
    </row>
    <row r="865" spans="6:31" x14ac:dyDescent="0.35">
      <c r="F865" s="14"/>
      <c r="G865"/>
      <c r="H865" s="3"/>
      <c r="I865" s="15"/>
      <c r="J865" s="14"/>
      <c r="K865"/>
      <c r="M865" s="15"/>
      <c r="N865" s="14"/>
      <c r="O865"/>
      <c r="Q865" s="15"/>
      <c r="R865" s="14"/>
      <c r="S865"/>
      <c r="U865" s="15"/>
      <c r="V865" s="14"/>
      <c r="W865"/>
      <c r="Y865" s="15"/>
      <c r="Z865" s="14"/>
      <c r="AA865"/>
      <c r="AC865" s="15"/>
      <c r="AD865" s="14"/>
      <c r="AE865"/>
    </row>
    <row r="866" spans="6:31" x14ac:dyDescent="0.35">
      <c r="F866" s="14"/>
      <c r="G866"/>
      <c r="H866" s="3"/>
      <c r="I866" s="15"/>
      <c r="J866" s="14"/>
      <c r="K866"/>
      <c r="M866" s="15"/>
      <c r="N866" s="14"/>
      <c r="O866"/>
      <c r="Q866" s="15"/>
      <c r="R866" s="14"/>
      <c r="S866"/>
      <c r="U866" s="15"/>
      <c r="V866" s="14"/>
      <c r="W866"/>
      <c r="Y866" s="15"/>
      <c r="Z866" s="14"/>
      <c r="AA866"/>
      <c r="AC866" s="15"/>
      <c r="AD866" s="14"/>
      <c r="AE866"/>
    </row>
    <row r="867" spans="6:31" x14ac:dyDescent="0.35">
      <c r="F867" s="14"/>
      <c r="G867"/>
      <c r="H867" s="3"/>
      <c r="I867" s="15"/>
      <c r="J867" s="14"/>
      <c r="K867"/>
      <c r="M867" s="15"/>
      <c r="N867" s="14"/>
      <c r="O867"/>
      <c r="Q867" s="15"/>
      <c r="R867" s="14"/>
      <c r="S867"/>
      <c r="U867" s="15"/>
      <c r="V867" s="14"/>
      <c r="W867"/>
      <c r="Y867" s="15"/>
      <c r="Z867" s="14"/>
      <c r="AA867"/>
      <c r="AC867" s="15"/>
      <c r="AD867" s="14"/>
      <c r="AE867"/>
    </row>
    <row r="868" spans="6:31" x14ac:dyDescent="0.35">
      <c r="F868" s="14"/>
      <c r="G868"/>
      <c r="H868" s="3"/>
      <c r="I868" s="15"/>
      <c r="J868" s="14"/>
      <c r="K868"/>
      <c r="M868" s="15"/>
      <c r="N868" s="14"/>
      <c r="O868"/>
      <c r="Q868" s="15"/>
      <c r="R868" s="14"/>
      <c r="S868"/>
      <c r="U868" s="15"/>
      <c r="V868" s="14"/>
      <c r="W868"/>
      <c r="Y868" s="15"/>
      <c r="Z868" s="14"/>
      <c r="AA868"/>
      <c r="AC868" s="15"/>
      <c r="AD868" s="14"/>
      <c r="AE868"/>
    </row>
    <row r="869" spans="6:31" x14ac:dyDescent="0.35">
      <c r="F869" s="14"/>
      <c r="G869"/>
      <c r="H869" s="3"/>
      <c r="I869" s="15"/>
      <c r="J869" s="14"/>
      <c r="K869"/>
      <c r="M869" s="15"/>
      <c r="N869" s="14"/>
      <c r="O869"/>
      <c r="Q869" s="15"/>
      <c r="R869" s="14"/>
      <c r="S869"/>
      <c r="U869" s="15"/>
      <c r="V869" s="14"/>
      <c r="W869"/>
      <c r="Y869" s="15"/>
      <c r="Z869" s="14"/>
      <c r="AA869"/>
      <c r="AC869" s="15"/>
      <c r="AD869" s="14"/>
      <c r="AE869"/>
    </row>
    <row r="870" spans="6:31" x14ac:dyDescent="0.35">
      <c r="F870" s="14"/>
      <c r="G870"/>
      <c r="H870" s="3"/>
      <c r="I870" s="15"/>
      <c r="J870" s="14"/>
      <c r="K870"/>
      <c r="M870" s="15"/>
      <c r="N870" s="14"/>
      <c r="O870"/>
      <c r="Q870" s="15"/>
      <c r="R870" s="14"/>
      <c r="S870"/>
      <c r="U870" s="15"/>
      <c r="V870" s="14"/>
      <c r="W870"/>
      <c r="Y870" s="15"/>
      <c r="Z870" s="14"/>
      <c r="AA870"/>
      <c r="AC870" s="15"/>
      <c r="AD870" s="14"/>
      <c r="AE870"/>
    </row>
    <row r="871" spans="6:31" x14ac:dyDescent="0.35">
      <c r="F871" s="14"/>
      <c r="G871"/>
      <c r="H871" s="3"/>
      <c r="I871" s="15"/>
      <c r="J871" s="14"/>
      <c r="K871"/>
      <c r="M871" s="15"/>
      <c r="N871" s="14"/>
      <c r="O871"/>
      <c r="Q871" s="15"/>
      <c r="R871" s="14"/>
      <c r="S871"/>
      <c r="U871" s="15"/>
      <c r="V871" s="14"/>
      <c r="W871"/>
      <c r="Y871" s="15"/>
      <c r="Z871" s="14"/>
      <c r="AA871"/>
      <c r="AC871" s="15"/>
      <c r="AD871" s="14"/>
      <c r="AE871"/>
    </row>
    <row r="872" spans="6:31" x14ac:dyDescent="0.35">
      <c r="F872" s="14"/>
      <c r="G872"/>
      <c r="H872" s="3"/>
      <c r="I872" s="15"/>
      <c r="J872" s="14"/>
      <c r="K872"/>
      <c r="M872" s="15"/>
      <c r="N872" s="14"/>
      <c r="O872"/>
      <c r="Q872" s="15"/>
      <c r="R872" s="14"/>
      <c r="S872"/>
      <c r="U872" s="15"/>
      <c r="V872" s="14"/>
      <c r="W872"/>
      <c r="Y872" s="15"/>
      <c r="Z872" s="14"/>
      <c r="AA872"/>
      <c r="AC872" s="15"/>
      <c r="AD872" s="14"/>
      <c r="AE872"/>
    </row>
    <row r="873" spans="6:31" x14ac:dyDescent="0.35">
      <c r="F873" s="14"/>
      <c r="G873"/>
      <c r="H873" s="3"/>
      <c r="I873" s="15"/>
      <c r="J873" s="14"/>
      <c r="K873"/>
      <c r="M873" s="15"/>
      <c r="N873" s="14"/>
      <c r="O873"/>
      <c r="Q873" s="15"/>
      <c r="R873" s="14"/>
      <c r="S873"/>
      <c r="U873" s="15"/>
      <c r="V873" s="14"/>
      <c r="W873"/>
      <c r="Y873" s="15"/>
      <c r="Z873" s="14"/>
      <c r="AA873"/>
      <c r="AC873" s="15"/>
      <c r="AD873" s="14"/>
      <c r="AE873"/>
    </row>
    <row r="874" spans="6:31" x14ac:dyDescent="0.35">
      <c r="F874" s="14"/>
      <c r="G874"/>
      <c r="H874" s="3"/>
      <c r="I874" s="15"/>
      <c r="J874" s="14"/>
      <c r="K874"/>
      <c r="M874" s="15"/>
      <c r="N874" s="14"/>
      <c r="O874"/>
      <c r="Q874" s="15"/>
      <c r="R874" s="14"/>
      <c r="S874"/>
      <c r="U874" s="15"/>
      <c r="V874" s="14"/>
      <c r="W874"/>
      <c r="Y874" s="15"/>
      <c r="Z874" s="14"/>
      <c r="AA874"/>
      <c r="AC874" s="15"/>
      <c r="AD874" s="14"/>
      <c r="AE874"/>
    </row>
    <row r="875" spans="6:31" x14ac:dyDescent="0.35">
      <c r="F875" s="14"/>
      <c r="G875"/>
      <c r="H875" s="3"/>
      <c r="I875" s="15"/>
      <c r="J875" s="14"/>
      <c r="K875"/>
      <c r="M875" s="15"/>
      <c r="N875" s="14"/>
      <c r="O875"/>
      <c r="Q875" s="15"/>
      <c r="R875" s="14"/>
      <c r="S875"/>
      <c r="U875" s="15"/>
      <c r="V875" s="14"/>
      <c r="W875"/>
      <c r="Y875" s="15"/>
      <c r="Z875" s="14"/>
      <c r="AA875"/>
      <c r="AC875" s="15"/>
      <c r="AD875" s="14"/>
      <c r="AE875"/>
    </row>
    <row r="876" spans="6:31" x14ac:dyDescent="0.35">
      <c r="F876" s="14"/>
      <c r="G876"/>
      <c r="H876" s="3"/>
      <c r="I876" s="15"/>
      <c r="J876" s="14"/>
      <c r="K876"/>
      <c r="M876" s="15"/>
      <c r="N876" s="14"/>
      <c r="O876"/>
      <c r="Q876" s="15"/>
      <c r="R876" s="14"/>
      <c r="S876"/>
      <c r="U876" s="15"/>
      <c r="V876" s="14"/>
      <c r="W876"/>
      <c r="Y876" s="15"/>
      <c r="Z876" s="14"/>
      <c r="AA876"/>
      <c r="AC876" s="15"/>
      <c r="AD876" s="14"/>
      <c r="AE876"/>
    </row>
    <row r="877" spans="6:31" x14ac:dyDescent="0.35">
      <c r="F877" s="14"/>
      <c r="G877"/>
      <c r="H877" s="3"/>
      <c r="I877" s="15"/>
      <c r="J877" s="14"/>
      <c r="K877"/>
      <c r="M877" s="15"/>
      <c r="N877" s="14"/>
      <c r="O877"/>
      <c r="Q877" s="15"/>
      <c r="R877" s="14"/>
      <c r="S877"/>
      <c r="U877" s="15"/>
      <c r="V877" s="14"/>
      <c r="W877"/>
      <c r="Y877" s="15"/>
      <c r="Z877" s="14"/>
      <c r="AA877"/>
      <c r="AC877" s="15"/>
      <c r="AD877" s="14"/>
      <c r="AE877"/>
    </row>
    <row r="878" spans="6:31" x14ac:dyDescent="0.35">
      <c r="F878" s="14"/>
      <c r="G878"/>
      <c r="H878" s="3"/>
      <c r="I878" s="15"/>
      <c r="J878" s="14"/>
      <c r="K878"/>
      <c r="M878" s="15"/>
      <c r="N878" s="14"/>
      <c r="O878"/>
      <c r="Q878" s="15"/>
      <c r="R878" s="14"/>
      <c r="S878"/>
      <c r="U878" s="15"/>
      <c r="V878" s="14"/>
      <c r="W878"/>
      <c r="Y878" s="15"/>
      <c r="Z878" s="14"/>
      <c r="AA878"/>
      <c r="AC878" s="15"/>
      <c r="AD878" s="14"/>
      <c r="AE878"/>
    </row>
    <row r="879" spans="6:31" x14ac:dyDescent="0.35">
      <c r="F879" s="14"/>
      <c r="G879"/>
      <c r="H879" s="3"/>
      <c r="I879" s="15"/>
      <c r="J879" s="14"/>
      <c r="K879"/>
      <c r="M879" s="15"/>
      <c r="N879" s="14"/>
      <c r="O879"/>
      <c r="Q879" s="15"/>
      <c r="R879" s="14"/>
      <c r="S879"/>
      <c r="U879" s="15"/>
      <c r="V879" s="14"/>
      <c r="W879"/>
      <c r="Y879" s="15"/>
      <c r="Z879" s="14"/>
      <c r="AA879"/>
      <c r="AC879" s="15"/>
      <c r="AD879" s="14"/>
      <c r="AE879"/>
    </row>
    <row r="880" spans="6:31" x14ac:dyDescent="0.35">
      <c r="F880" s="14"/>
      <c r="G880"/>
      <c r="H880" s="3"/>
      <c r="I880" s="15"/>
      <c r="J880" s="14"/>
      <c r="K880"/>
      <c r="M880" s="15"/>
      <c r="N880" s="14"/>
      <c r="O880"/>
      <c r="Q880" s="15"/>
      <c r="R880" s="14"/>
      <c r="S880"/>
      <c r="U880" s="15"/>
      <c r="V880" s="14"/>
      <c r="W880"/>
      <c r="Y880" s="15"/>
      <c r="Z880" s="14"/>
      <c r="AA880"/>
      <c r="AC880" s="15"/>
      <c r="AD880" s="14"/>
      <c r="AE880"/>
    </row>
    <row r="881" spans="6:31" x14ac:dyDescent="0.35">
      <c r="F881" s="14"/>
      <c r="G881"/>
      <c r="H881" s="3"/>
      <c r="I881" s="15"/>
      <c r="J881" s="14"/>
      <c r="K881"/>
      <c r="M881" s="15"/>
      <c r="N881" s="14"/>
      <c r="O881"/>
      <c r="Q881" s="15"/>
      <c r="R881" s="14"/>
      <c r="S881"/>
      <c r="U881" s="15"/>
      <c r="V881" s="14"/>
      <c r="W881"/>
      <c r="Y881" s="15"/>
      <c r="Z881" s="14"/>
      <c r="AA881"/>
      <c r="AC881" s="15"/>
      <c r="AD881" s="14"/>
      <c r="AE881"/>
    </row>
    <row r="882" spans="6:31" x14ac:dyDescent="0.35">
      <c r="F882" s="14"/>
      <c r="G882"/>
      <c r="H882" s="3"/>
      <c r="I882" s="15"/>
      <c r="J882" s="14"/>
      <c r="K882"/>
      <c r="M882" s="15"/>
      <c r="N882" s="14"/>
      <c r="O882"/>
      <c r="Q882" s="15"/>
      <c r="R882" s="14"/>
      <c r="S882"/>
      <c r="U882" s="15"/>
      <c r="V882" s="14"/>
      <c r="W882"/>
      <c r="Y882" s="15"/>
      <c r="Z882" s="14"/>
      <c r="AA882"/>
      <c r="AC882" s="15"/>
      <c r="AD882" s="14"/>
      <c r="AE882"/>
    </row>
    <row r="883" spans="6:31" x14ac:dyDescent="0.35">
      <c r="F883" s="14"/>
      <c r="G883"/>
      <c r="H883" s="3"/>
      <c r="I883" s="15"/>
      <c r="J883" s="14"/>
      <c r="K883"/>
      <c r="M883" s="15"/>
      <c r="N883" s="14"/>
      <c r="O883"/>
      <c r="Q883" s="15"/>
      <c r="R883" s="14"/>
      <c r="S883"/>
      <c r="U883" s="15"/>
      <c r="V883" s="14"/>
      <c r="W883"/>
      <c r="Y883" s="15"/>
      <c r="Z883" s="14"/>
      <c r="AA883"/>
      <c r="AC883" s="15"/>
      <c r="AD883" s="14"/>
      <c r="AE883"/>
    </row>
    <row r="884" spans="6:31" x14ac:dyDescent="0.35">
      <c r="F884" s="14"/>
      <c r="G884"/>
      <c r="H884" s="3"/>
      <c r="I884" s="15"/>
      <c r="J884" s="14"/>
      <c r="K884"/>
      <c r="M884" s="15"/>
      <c r="N884" s="14"/>
      <c r="O884"/>
      <c r="Q884" s="15"/>
      <c r="R884" s="14"/>
      <c r="S884"/>
      <c r="U884" s="15"/>
      <c r="V884" s="14"/>
      <c r="W884"/>
      <c r="Y884" s="15"/>
      <c r="Z884" s="14"/>
      <c r="AA884"/>
      <c r="AC884" s="15"/>
      <c r="AD884" s="14"/>
      <c r="AE884"/>
    </row>
    <row r="885" spans="6:31" x14ac:dyDescent="0.35">
      <c r="F885" s="14"/>
      <c r="G885"/>
      <c r="H885" s="3"/>
      <c r="I885" s="15"/>
      <c r="J885" s="14"/>
      <c r="K885"/>
      <c r="M885" s="15"/>
      <c r="N885" s="14"/>
      <c r="O885"/>
      <c r="Q885" s="15"/>
      <c r="R885" s="14"/>
      <c r="S885"/>
      <c r="U885" s="15"/>
      <c r="V885" s="14"/>
      <c r="W885"/>
      <c r="Y885" s="15"/>
      <c r="Z885" s="14"/>
      <c r="AA885"/>
      <c r="AC885" s="15"/>
      <c r="AD885" s="14"/>
      <c r="AE885"/>
    </row>
    <row r="886" spans="6:31" x14ac:dyDescent="0.35">
      <c r="F886" s="14"/>
      <c r="G886"/>
      <c r="H886" s="3"/>
      <c r="I886" s="15"/>
      <c r="J886" s="14"/>
      <c r="K886"/>
      <c r="M886" s="15"/>
      <c r="N886" s="14"/>
      <c r="O886"/>
      <c r="Q886" s="15"/>
      <c r="R886" s="14"/>
      <c r="S886"/>
      <c r="U886" s="15"/>
      <c r="V886" s="14"/>
      <c r="W886"/>
      <c r="Y886" s="15"/>
      <c r="Z886" s="14"/>
      <c r="AA886"/>
      <c r="AC886" s="15"/>
      <c r="AD886" s="14"/>
      <c r="AE886"/>
    </row>
    <row r="887" spans="6:31" x14ac:dyDescent="0.35">
      <c r="F887" s="14"/>
      <c r="G887"/>
      <c r="H887" s="3"/>
      <c r="I887" s="15"/>
      <c r="J887" s="14"/>
      <c r="K887"/>
      <c r="M887" s="15"/>
      <c r="N887" s="14"/>
      <c r="O887"/>
      <c r="Q887" s="15"/>
      <c r="R887" s="14"/>
      <c r="S887"/>
      <c r="U887" s="15"/>
      <c r="V887" s="14"/>
      <c r="W887"/>
      <c r="Y887" s="15"/>
      <c r="Z887" s="14"/>
      <c r="AA887"/>
      <c r="AC887" s="15"/>
      <c r="AD887" s="14"/>
      <c r="AE887"/>
    </row>
    <row r="888" spans="6:31" x14ac:dyDescent="0.35">
      <c r="F888" s="14"/>
      <c r="G888"/>
      <c r="H888" s="3"/>
      <c r="I888" s="15"/>
      <c r="J888" s="14"/>
      <c r="K888"/>
      <c r="M888" s="15"/>
      <c r="N888" s="14"/>
      <c r="O888"/>
      <c r="Q888" s="15"/>
      <c r="R888" s="14"/>
      <c r="S888"/>
      <c r="U888" s="15"/>
      <c r="V888" s="14"/>
      <c r="W888"/>
      <c r="Y888" s="15"/>
      <c r="Z888" s="14"/>
      <c r="AA888"/>
      <c r="AC888" s="15"/>
      <c r="AD888" s="14"/>
      <c r="AE888"/>
    </row>
    <row r="889" spans="6:31" x14ac:dyDescent="0.35">
      <c r="F889" s="14"/>
      <c r="G889"/>
      <c r="H889" s="3"/>
      <c r="I889" s="15"/>
      <c r="J889" s="14"/>
      <c r="K889"/>
      <c r="M889" s="15"/>
      <c r="N889" s="14"/>
      <c r="O889"/>
      <c r="Q889" s="15"/>
      <c r="R889" s="14"/>
      <c r="S889"/>
      <c r="U889" s="15"/>
      <c r="V889" s="14"/>
      <c r="W889"/>
      <c r="Y889" s="15"/>
      <c r="Z889" s="14"/>
      <c r="AA889"/>
      <c r="AC889" s="15"/>
      <c r="AD889" s="14"/>
      <c r="AE889"/>
    </row>
    <row r="890" spans="6:31" x14ac:dyDescent="0.35">
      <c r="F890" s="14"/>
      <c r="G890"/>
      <c r="H890" s="3"/>
      <c r="I890" s="15"/>
      <c r="J890" s="14"/>
      <c r="K890"/>
      <c r="M890" s="15"/>
      <c r="N890" s="14"/>
      <c r="O890"/>
      <c r="Q890" s="15"/>
      <c r="R890" s="14"/>
      <c r="S890"/>
      <c r="U890" s="15"/>
      <c r="V890" s="14"/>
      <c r="W890"/>
      <c r="Y890" s="15"/>
      <c r="Z890" s="14"/>
      <c r="AA890"/>
      <c r="AC890" s="15"/>
      <c r="AD890" s="14"/>
      <c r="AE890"/>
    </row>
    <row r="891" spans="6:31" x14ac:dyDescent="0.35">
      <c r="F891" s="14"/>
      <c r="G891"/>
      <c r="H891" s="3"/>
      <c r="I891" s="15"/>
      <c r="J891" s="14"/>
      <c r="K891"/>
      <c r="M891" s="15"/>
      <c r="N891" s="14"/>
      <c r="O891"/>
      <c r="Q891" s="15"/>
      <c r="R891" s="14"/>
      <c r="S891"/>
      <c r="U891" s="15"/>
      <c r="V891" s="14"/>
      <c r="W891"/>
      <c r="Y891" s="15"/>
      <c r="Z891" s="14"/>
      <c r="AA891"/>
      <c r="AC891" s="15"/>
      <c r="AD891" s="14"/>
      <c r="AE891"/>
    </row>
    <row r="892" spans="6:31" x14ac:dyDescent="0.35">
      <c r="F892" s="14"/>
      <c r="G892"/>
      <c r="H892" s="3"/>
      <c r="I892" s="15"/>
      <c r="J892" s="14"/>
      <c r="K892"/>
      <c r="M892" s="15"/>
      <c r="N892" s="14"/>
      <c r="O892"/>
      <c r="Q892" s="15"/>
      <c r="R892" s="14"/>
      <c r="S892"/>
      <c r="U892" s="15"/>
      <c r="V892" s="14"/>
      <c r="W892"/>
      <c r="Y892" s="15"/>
      <c r="Z892" s="14"/>
      <c r="AA892"/>
      <c r="AC892" s="15"/>
      <c r="AD892" s="14"/>
      <c r="AE892"/>
    </row>
    <row r="893" spans="6:31" x14ac:dyDescent="0.35">
      <c r="F893" s="14"/>
      <c r="G893"/>
      <c r="H893" s="3"/>
      <c r="I893" s="15"/>
      <c r="J893" s="14"/>
      <c r="K893"/>
      <c r="M893" s="15"/>
      <c r="N893" s="14"/>
      <c r="O893"/>
      <c r="Q893" s="15"/>
      <c r="R893" s="14"/>
      <c r="S893"/>
      <c r="U893" s="15"/>
      <c r="V893" s="14"/>
      <c r="W893"/>
      <c r="Y893" s="15"/>
      <c r="Z893" s="14"/>
      <c r="AA893"/>
      <c r="AC893" s="15"/>
      <c r="AD893" s="14"/>
      <c r="AE893"/>
    </row>
    <row r="894" spans="6:31" x14ac:dyDescent="0.35">
      <c r="F894" s="14"/>
      <c r="G894"/>
      <c r="H894" s="3"/>
      <c r="I894" s="15"/>
      <c r="J894" s="14"/>
      <c r="K894"/>
      <c r="M894" s="15"/>
      <c r="N894" s="14"/>
      <c r="O894"/>
      <c r="Q894" s="15"/>
      <c r="R894" s="14"/>
      <c r="S894"/>
      <c r="U894" s="15"/>
      <c r="V894" s="14"/>
      <c r="W894"/>
      <c r="Y894" s="15"/>
      <c r="Z894" s="14"/>
      <c r="AA894"/>
      <c r="AC894" s="15"/>
      <c r="AD894" s="14"/>
      <c r="AE894"/>
    </row>
    <row r="895" spans="6:31" x14ac:dyDescent="0.35">
      <c r="F895" s="14"/>
      <c r="G895"/>
      <c r="H895" s="3"/>
      <c r="I895" s="15"/>
      <c r="J895" s="14"/>
      <c r="K895"/>
      <c r="M895" s="15"/>
      <c r="N895" s="14"/>
      <c r="O895"/>
      <c r="Q895" s="15"/>
      <c r="R895" s="14"/>
      <c r="S895"/>
      <c r="U895" s="15"/>
      <c r="V895" s="14"/>
      <c r="W895"/>
      <c r="Y895" s="15"/>
      <c r="Z895" s="14"/>
      <c r="AA895"/>
      <c r="AC895" s="15"/>
      <c r="AD895" s="14"/>
      <c r="AE895"/>
    </row>
    <row r="896" spans="6:31" x14ac:dyDescent="0.35">
      <c r="F896" s="14"/>
      <c r="G896"/>
      <c r="H896" s="3"/>
      <c r="I896" s="15"/>
      <c r="J896" s="14"/>
      <c r="K896"/>
      <c r="M896" s="15"/>
      <c r="N896" s="14"/>
      <c r="O896"/>
      <c r="Q896" s="15"/>
      <c r="R896" s="14"/>
      <c r="S896"/>
      <c r="U896" s="15"/>
      <c r="V896" s="14"/>
      <c r="W896"/>
      <c r="Y896" s="15"/>
      <c r="Z896" s="14"/>
      <c r="AA896"/>
      <c r="AC896" s="15"/>
      <c r="AD896" s="14"/>
      <c r="AE896"/>
    </row>
    <row r="897" spans="6:31" x14ac:dyDescent="0.35">
      <c r="F897" s="14"/>
      <c r="G897"/>
      <c r="H897" s="3"/>
      <c r="I897" s="15"/>
      <c r="J897" s="14"/>
      <c r="K897"/>
      <c r="M897" s="15"/>
      <c r="N897" s="14"/>
      <c r="O897"/>
      <c r="Q897" s="15"/>
      <c r="R897" s="14"/>
      <c r="S897"/>
      <c r="U897" s="15"/>
      <c r="V897" s="14"/>
      <c r="W897"/>
      <c r="Y897" s="15"/>
      <c r="Z897" s="14"/>
      <c r="AA897"/>
      <c r="AC897" s="15"/>
      <c r="AD897" s="14"/>
      <c r="AE897"/>
    </row>
    <row r="898" spans="6:31" x14ac:dyDescent="0.35">
      <c r="F898" s="14"/>
      <c r="G898"/>
      <c r="H898" s="3"/>
      <c r="I898" s="15"/>
      <c r="J898" s="14"/>
      <c r="K898"/>
      <c r="M898" s="15"/>
      <c r="N898" s="14"/>
      <c r="O898"/>
      <c r="Q898" s="15"/>
      <c r="R898" s="14"/>
      <c r="S898"/>
      <c r="U898" s="15"/>
      <c r="V898" s="14"/>
      <c r="W898"/>
      <c r="Y898" s="15"/>
      <c r="Z898" s="14"/>
      <c r="AA898"/>
      <c r="AC898" s="15"/>
      <c r="AD898" s="14"/>
      <c r="AE898"/>
    </row>
    <row r="899" spans="6:31" x14ac:dyDescent="0.35">
      <c r="F899" s="14"/>
      <c r="G899"/>
      <c r="H899" s="3"/>
      <c r="I899" s="15"/>
      <c r="J899" s="14"/>
      <c r="K899"/>
      <c r="M899" s="15"/>
      <c r="N899" s="14"/>
      <c r="O899"/>
      <c r="Q899" s="15"/>
      <c r="R899" s="14"/>
      <c r="S899"/>
      <c r="U899" s="15"/>
      <c r="V899" s="14"/>
      <c r="W899"/>
      <c r="Y899" s="15"/>
      <c r="Z899" s="14"/>
      <c r="AA899"/>
      <c r="AC899" s="15"/>
      <c r="AD899" s="14"/>
      <c r="AE899"/>
    </row>
    <row r="900" spans="6:31" x14ac:dyDescent="0.35">
      <c r="F900" s="14"/>
      <c r="G900"/>
      <c r="H900" s="3"/>
      <c r="I900" s="15"/>
      <c r="J900" s="14"/>
      <c r="K900"/>
      <c r="M900" s="15"/>
      <c r="N900" s="14"/>
      <c r="O900"/>
      <c r="Q900" s="15"/>
      <c r="R900" s="14"/>
      <c r="S900"/>
      <c r="U900" s="15"/>
      <c r="V900" s="14"/>
      <c r="W900"/>
      <c r="Y900" s="15"/>
      <c r="Z900" s="14"/>
      <c r="AA900"/>
      <c r="AC900" s="15"/>
      <c r="AD900" s="14"/>
      <c r="AE900"/>
    </row>
    <row r="901" spans="6:31" x14ac:dyDescent="0.35">
      <c r="F901" s="14"/>
      <c r="G901"/>
      <c r="H901" s="3"/>
      <c r="I901" s="15"/>
      <c r="J901" s="14"/>
      <c r="K901"/>
      <c r="M901" s="15"/>
      <c r="N901" s="14"/>
      <c r="O901"/>
      <c r="Q901" s="15"/>
      <c r="R901" s="14"/>
      <c r="S901"/>
      <c r="U901" s="15"/>
      <c r="V901" s="14"/>
      <c r="W901"/>
      <c r="Y901" s="15"/>
      <c r="Z901" s="14"/>
      <c r="AA901"/>
      <c r="AC901" s="15"/>
      <c r="AD901" s="14"/>
      <c r="AE901"/>
    </row>
    <row r="902" spans="6:31" x14ac:dyDescent="0.35">
      <c r="F902" s="14"/>
      <c r="G902"/>
      <c r="H902" s="3"/>
      <c r="I902" s="15"/>
      <c r="J902" s="14"/>
      <c r="K902"/>
      <c r="M902" s="15"/>
      <c r="N902" s="14"/>
      <c r="O902"/>
      <c r="Q902" s="15"/>
      <c r="R902" s="14"/>
      <c r="S902"/>
      <c r="U902" s="15"/>
      <c r="V902" s="14"/>
      <c r="W902"/>
      <c r="Y902" s="15"/>
      <c r="Z902" s="14"/>
      <c r="AA902"/>
      <c r="AC902" s="15"/>
      <c r="AD902" s="14"/>
      <c r="AE902"/>
    </row>
    <row r="903" spans="6:31" x14ac:dyDescent="0.35">
      <c r="F903" s="14"/>
      <c r="G903"/>
      <c r="H903" s="3"/>
      <c r="I903" s="15"/>
      <c r="J903" s="14"/>
      <c r="K903"/>
      <c r="M903" s="15"/>
      <c r="N903" s="14"/>
      <c r="O903"/>
      <c r="Q903" s="15"/>
      <c r="R903" s="14"/>
      <c r="S903"/>
      <c r="U903" s="15"/>
      <c r="V903" s="14"/>
      <c r="W903"/>
      <c r="Y903" s="15"/>
      <c r="Z903" s="14"/>
      <c r="AA903"/>
      <c r="AC903" s="15"/>
      <c r="AD903" s="14"/>
      <c r="AE903"/>
    </row>
    <row r="904" spans="6:31" x14ac:dyDescent="0.35">
      <c r="F904" s="14"/>
      <c r="G904"/>
      <c r="H904" s="3"/>
      <c r="I904" s="15"/>
      <c r="J904" s="14"/>
      <c r="K904"/>
      <c r="M904" s="15"/>
      <c r="N904" s="14"/>
      <c r="O904"/>
      <c r="Q904" s="15"/>
      <c r="R904" s="14"/>
      <c r="S904"/>
      <c r="U904" s="15"/>
      <c r="V904" s="14"/>
      <c r="W904"/>
      <c r="Y904" s="15"/>
      <c r="Z904" s="14"/>
      <c r="AA904"/>
      <c r="AC904" s="15"/>
      <c r="AD904" s="14"/>
      <c r="AE904"/>
    </row>
    <row r="905" spans="6:31" x14ac:dyDescent="0.35">
      <c r="F905" s="14"/>
      <c r="G905"/>
      <c r="H905" s="3"/>
      <c r="I905" s="15"/>
      <c r="J905" s="14"/>
      <c r="K905"/>
      <c r="M905" s="15"/>
      <c r="N905" s="14"/>
      <c r="O905"/>
      <c r="Q905" s="15"/>
      <c r="R905" s="14"/>
      <c r="S905"/>
      <c r="U905" s="15"/>
      <c r="V905" s="14"/>
      <c r="W905"/>
      <c r="Y905" s="15"/>
      <c r="Z905" s="14"/>
      <c r="AA905"/>
      <c r="AC905" s="15"/>
      <c r="AD905" s="14"/>
      <c r="AE905"/>
    </row>
    <row r="906" spans="6:31" x14ac:dyDescent="0.35">
      <c r="F906" s="14"/>
      <c r="G906"/>
      <c r="H906" s="3"/>
      <c r="I906" s="15"/>
      <c r="J906" s="14"/>
      <c r="K906"/>
      <c r="M906" s="15"/>
      <c r="N906" s="14"/>
      <c r="O906"/>
      <c r="Q906" s="15"/>
      <c r="R906" s="14"/>
      <c r="S906"/>
      <c r="U906" s="15"/>
      <c r="V906" s="14"/>
      <c r="W906"/>
      <c r="Y906" s="15"/>
      <c r="Z906" s="14"/>
      <c r="AA906"/>
      <c r="AC906" s="15"/>
      <c r="AD906" s="14"/>
      <c r="AE906"/>
    </row>
    <row r="907" spans="6:31" x14ac:dyDescent="0.35">
      <c r="F907" s="14"/>
      <c r="G907"/>
      <c r="H907" s="3"/>
      <c r="I907" s="15"/>
      <c r="J907" s="14"/>
      <c r="K907"/>
      <c r="M907" s="15"/>
      <c r="N907" s="14"/>
      <c r="O907"/>
      <c r="Q907" s="15"/>
      <c r="R907" s="14"/>
      <c r="S907"/>
      <c r="U907" s="15"/>
      <c r="V907" s="14"/>
      <c r="W907"/>
      <c r="Y907" s="15"/>
      <c r="Z907" s="14"/>
      <c r="AA907"/>
      <c r="AC907" s="15"/>
      <c r="AD907" s="14"/>
      <c r="AE907"/>
    </row>
    <row r="908" spans="6:31" x14ac:dyDescent="0.35">
      <c r="F908" s="14"/>
      <c r="G908"/>
      <c r="H908" s="3"/>
      <c r="I908" s="15"/>
      <c r="J908" s="14"/>
      <c r="K908"/>
      <c r="M908" s="15"/>
      <c r="N908" s="14"/>
      <c r="O908"/>
      <c r="Q908" s="15"/>
      <c r="R908" s="14"/>
      <c r="S908"/>
      <c r="U908" s="15"/>
      <c r="V908" s="14"/>
      <c r="W908"/>
      <c r="Y908" s="15"/>
      <c r="Z908" s="14"/>
      <c r="AA908"/>
      <c r="AC908" s="15"/>
      <c r="AD908" s="14"/>
      <c r="AE908"/>
    </row>
    <row r="909" spans="6:31" x14ac:dyDescent="0.35">
      <c r="F909" s="14"/>
      <c r="G909"/>
      <c r="H909" s="3"/>
      <c r="I909" s="15"/>
      <c r="J909" s="14"/>
      <c r="K909"/>
      <c r="M909" s="15"/>
      <c r="N909" s="14"/>
      <c r="O909"/>
      <c r="Q909" s="15"/>
      <c r="R909" s="14"/>
      <c r="S909"/>
      <c r="U909" s="15"/>
      <c r="V909" s="14"/>
      <c r="W909"/>
      <c r="Y909" s="15"/>
      <c r="Z909" s="14"/>
      <c r="AA909"/>
      <c r="AC909" s="15"/>
      <c r="AD909" s="14"/>
      <c r="AE909"/>
    </row>
    <row r="910" spans="6:31" x14ac:dyDescent="0.35">
      <c r="F910" s="14"/>
      <c r="G910"/>
      <c r="H910" s="3"/>
      <c r="I910" s="15"/>
      <c r="J910" s="14"/>
      <c r="K910"/>
      <c r="M910" s="15"/>
      <c r="N910" s="14"/>
      <c r="O910"/>
      <c r="Q910" s="15"/>
      <c r="R910" s="14"/>
      <c r="S910"/>
      <c r="U910" s="15"/>
      <c r="V910" s="14"/>
      <c r="W910"/>
      <c r="Y910" s="15"/>
      <c r="Z910" s="14"/>
      <c r="AA910"/>
      <c r="AC910" s="15"/>
      <c r="AD910" s="14"/>
      <c r="AE910"/>
    </row>
    <row r="911" spans="6:31" x14ac:dyDescent="0.35">
      <c r="F911" s="14"/>
      <c r="G911"/>
      <c r="H911" s="3"/>
      <c r="I911" s="15"/>
      <c r="J911" s="14"/>
      <c r="K911"/>
      <c r="M911" s="15"/>
      <c r="N911" s="14"/>
      <c r="O911"/>
      <c r="Q911" s="15"/>
      <c r="R911" s="14"/>
      <c r="S911"/>
      <c r="U911" s="15"/>
      <c r="V911" s="14"/>
      <c r="W911"/>
      <c r="Y911" s="15"/>
      <c r="Z911" s="14"/>
      <c r="AA911"/>
      <c r="AC911" s="15"/>
      <c r="AD911" s="14"/>
      <c r="AE911"/>
    </row>
    <row r="912" spans="6:31" x14ac:dyDescent="0.35">
      <c r="F912" s="14"/>
      <c r="G912"/>
      <c r="H912" s="3"/>
      <c r="I912" s="15"/>
      <c r="J912" s="14"/>
      <c r="K912"/>
      <c r="M912" s="15"/>
      <c r="N912" s="14"/>
      <c r="O912"/>
      <c r="Q912" s="15"/>
      <c r="R912" s="14"/>
      <c r="S912"/>
      <c r="U912" s="15"/>
      <c r="V912" s="14"/>
      <c r="W912"/>
      <c r="Y912" s="15"/>
      <c r="Z912" s="14"/>
      <c r="AA912"/>
      <c r="AC912" s="15"/>
      <c r="AD912" s="14"/>
      <c r="AE912"/>
    </row>
    <row r="913" spans="6:31" x14ac:dyDescent="0.35">
      <c r="F913" s="14"/>
      <c r="G913"/>
      <c r="H913" s="3"/>
      <c r="I913" s="15"/>
      <c r="J913" s="14"/>
      <c r="K913"/>
      <c r="M913" s="15"/>
      <c r="N913" s="14"/>
      <c r="O913"/>
      <c r="Q913" s="15"/>
      <c r="R913" s="14"/>
      <c r="S913"/>
      <c r="U913" s="15"/>
      <c r="V913" s="14"/>
      <c r="W913"/>
      <c r="Y913" s="15"/>
      <c r="Z913" s="14"/>
      <c r="AA913"/>
      <c r="AC913" s="15"/>
      <c r="AD913" s="14"/>
      <c r="AE913"/>
    </row>
    <row r="914" spans="6:31" x14ac:dyDescent="0.35">
      <c r="F914" s="14"/>
      <c r="G914"/>
      <c r="H914" s="3"/>
      <c r="I914" s="15"/>
      <c r="J914" s="14"/>
      <c r="K914"/>
      <c r="M914" s="15"/>
      <c r="N914" s="14"/>
      <c r="O914"/>
      <c r="Q914" s="15"/>
      <c r="R914" s="14"/>
      <c r="S914"/>
      <c r="U914" s="15"/>
      <c r="V914" s="14"/>
      <c r="W914"/>
      <c r="Y914" s="15"/>
      <c r="Z914" s="14"/>
      <c r="AA914"/>
      <c r="AC914" s="15"/>
      <c r="AD914" s="14"/>
      <c r="AE914"/>
    </row>
    <row r="915" spans="6:31" x14ac:dyDescent="0.35">
      <c r="F915" s="14"/>
      <c r="G915"/>
      <c r="H915" s="3"/>
      <c r="I915" s="15"/>
      <c r="J915" s="14"/>
      <c r="K915"/>
      <c r="M915" s="15"/>
      <c r="N915" s="14"/>
      <c r="O915"/>
      <c r="Q915" s="15"/>
      <c r="R915" s="14"/>
      <c r="S915"/>
      <c r="U915" s="15"/>
      <c r="V915" s="14"/>
      <c r="W915"/>
      <c r="Y915" s="15"/>
      <c r="Z915" s="14"/>
      <c r="AA915"/>
      <c r="AC915" s="15"/>
      <c r="AD915" s="14"/>
      <c r="AE915"/>
    </row>
    <row r="916" spans="6:31" x14ac:dyDescent="0.35">
      <c r="F916" s="14"/>
      <c r="G916"/>
      <c r="H916" s="3"/>
      <c r="I916" s="15"/>
      <c r="J916" s="14"/>
      <c r="K916"/>
      <c r="M916" s="15"/>
      <c r="N916" s="14"/>
      <c r="O916"/>
      <c r="Q916" s="15"/>
      <c r="R916" s="14"/>
      <c r="S916"/>
      <c r="U916" s="15"/>
      <c r="V916" s="14"/>
      <c r="W916"/>
      <c r="Y916" s="15"/>
      <c r="Z916" s="14"/>
      <c r="AA916"/>
      <c r="AC916" s="15"/>
      <c r="AD916" s="14"/>
      <c r="AE916"/>
    </row>
    <row r="917" spans="6:31" x14ac:dyDescent="0.35">
      <c r="F917" s="14"/>
      <c r="G917"/>
      <c r="H917" s="3"/>
      <c r="I917" s="15"/>
      <c r="J917" s="14"/>
      <c r="K917"/>
      <c r="M917" s="15"/>
      <c r="N917" s="14"/>
      <c r="O917"/>
      <c r="Q917" s="15"/>
      <c r="R917" s="14"/>
      <c r="S917"/>
      <c r="U917" s="15"/>
      <c r="V917" s="14"/>
      <c r="W917"/>
      <c r="Y917" s="15"/>
      <c r="Z917" s="14"/>
      <c r="AA917"/>
      <c r="AC917" s="15"/>
      <c r="AD917" s="14"/>
      <c r="AE917"/>
    </row>
    <row r="918" spans="6:31" x14ac:dyDescent="0.35">
      <c r="F918" s="14"/>
      <c r="G918"/>
      <c r="H918" s="3"/>
      <c r="I918" s="15"/>
      <c r="J918" s="14"/>
      <c r="K918"/>
      <c r="M918" s="15"/>
      <c r="N918" s="14"/>
      <c r="O918"/>
      <c r="Q918" s="15"/>
      <c r="R918" s="14"/>
      <c r="S918"/>
      <c r="U918" s="15"/>
      <c r="V918" s="14"/>
      <c r="W918"/>
      <c r="Y918" s="15"/>
      <c r="Z918" s="14"/>
      <c r="AA918"/>
      <c r="AC918" s="15"/>
      <c r="AD918" s="14"/>
      <c r="AE918"/>
    </row>
    <row r="919" spans="6:31" x14ac:dyDescent="0.35">
      <c r="F919" s="14"/>
      <c r="G919"/>
      <c r="H919" s="3"/>
      <c r="I919" s="15"/>
      <c r="J919" s="14"/>
      <c r="K919"/>
      <c r="M919" s="15"/>
      <c r="N919" s="14"/>
      <c r="O919"/>
      <c r="Q919" s="15"/>
      <c r="R919" s="14"/>
      <c r="S919"/>
      <c r="U919" s="15"/>
      <c r="V919" s="14"/>
      <c r="W919"/>
      <c r="Y919" s="15"/>
      <c r="Z919" s="14"/>
      <c r="AA919"/>
      <c r="AC919" s="15"/>
      <c r="AD919" s="14"/>
      <c r="AE919"/>
    </row>
    <row r="920" spans="6:31" x14ac:dyDescent="0.35">
      <c r="F920" s="14"/>
      <c r="G920"/>
      <c r="H920" s="3"/>
      <c r="I920" s="15"/>
      <c r="J920" s="14"/>
      <c r="K920"/>
      <c r="M920" s="15"/>
      <c r="N920" s="14"/>
      <c r="O920"/>
      <c r="Q920" s="15"/>
      <c r="R920" s="14"/>
      <c r="S920"/>
      <c r="U920" s="15"/>
      <c r="V920" s="14"/>
      <c r="W920"/>
      <c r="Y920" s="15"/>
      <c r="Z920" s="14"/>
      <c r="AA920"/>
      <c r="AC920" s="15"/>
      <c r="AD920" s="14"/>
      <c r="AE920"/>
    </row>
    <row r="921" spans="6:31" x14ac:dyDescent="0.35">
      <c r="F921" s="14"/>
      <c r="G921"/>
      <c r="H921" s="3"/>
      <c r="I921" s="15"/>
      <c r="J921" s="14"/>
      <c r="K921"/>
      <c r="M921" s="15"/>
      <c r="N921" s="14"/>
      <c r="O921"/>
      <c r="Q921" s="15"/>
      <c r="R921" s="14"/>
      <c r="S921"/>
      <c r="U921" s="15"/>
      <c r="V921" s="14"/>
      <c r="W921"/>
      <c r="Y921" s="15"/>
      <c r="Z921" s="14"/>
      <c r="AA921"/>
      <c r="AC921" s="15"/>
      <c r="AD921" s="14"/>
      <c r="AE921"/>
    </row>
    <row r="922" spans="6:31" x14ac:dyDescent="0.35">
      <c r="F922" s="14"/>
      <c r="G922"/>
      <c r="H922" s="3"/>
      <c r="I922" s="15"/>
      <c r="J922" s="14"/>
      <c r="K922"/>
      <c r="M922" s="15"/>
      <c r="N922" s="14"/>
      <c r="O922"/>
      <c r="Q922" s="15"/>
      <c r="R922" s="14"/>
      <c r="S922"/>
      <c r="U922" s="15"/>
      <c r="V922" s="14"/>
      <c r="W922"/>
      <c r="Y922" s="15"/>
      <c r="Z922" s="14"/>
      <c r="AA922"/>
      <c r="AC922" s="15"/>
      <c r="AD922" s="14"/>
      <c r="AE922"/>
    </row>
    <row r="923" spans="6:31" x14ac:dyDescent="0.35">
      <c r="F923" s="14"/>
      <c r="G923"/>
      <c r="H923" s="3"/>
      <c r="I923" s="15"/>
      <c r="J923" s="14"/>
      <c r="K923"/>
      <c r="M923" s="15"/>
      <c r="N923" s="14"/>
      <c r="O923"/>
      <c r="Q923" s="15"/>
      <c r="R923" s="14"/>
      <c r="S923"/>
      <c r="U923" s="15"/>
      <c r="V923" s="14"/>
      <c r="W923"/>
      <c r="Y923" s="15"/>
      <c r="Z923" s="14"/>
      <c r="AA923"/>
      <c r="AC923" s="15"/>
      <c r="AD923" s="14"/>
      <c r="AE923"/>
    </row>
    <row r="924" spans="6:31" x14ac:dyDescent="0.35">
      <c r="F924" s="14"/>
      <c r="G924"/>
      <c r="H924" s="3"/>
      <c r="I924" s="15"/>
      <c r="J924" s="14"/>
      <c r="K924"/>
      <c r="M924" s="15"/>
      <c r="N924" s="14"/>
      <c r="O924"/>
      <c r="Q924" s="15"/>
      <c r="R924" s="14"/>
      <c r="S924"/>
      <c r="U924" s="15"/>
      <c r="V924" s="14"/>
      <c r="W924"/>
      <c r="Y924" s="15"/>
      <c r="Z924" s="14"/>
      <c r="AA924"/>
      <c r="AC924" s="15"/>
      <c r="AD924" s="14"/>
      <c r="AE924"/>
    </row>
    <row r="925" spans="6:31" x14ac:dyDescent="0.35">
      <c r="F925" s="14"/>
      <c r="G925"/>
      <c r="H925" s="3"/>
      <c r="I925" s="15"/>
      <c r="J925" s="14"/>
      <c r="K925"/>
      <c r="M925" s="15"/>
      <c r="N925" s="14"/>
      <c r="O925"/>
      <c r="Q925" s="15"/>
      <c r="R925" s="14"/>
      <c r="S925"/>
      <c r="U925" s="15"/>
      <c r="V925" s="14"/>
      <c r="W925"/>
      <c r="Y925" s="15"/>
      <c r="Z925" s="14"/>
      <c r="AA925"/>
      <c r="AC925" s="15"/>
      <c r="AD925" s="14"/>
      <c r="AE925"/>
    </row>
    <row r="926" spans="6:31" x14ac:dyDescent="0.35">
      <c r="F926" s="14"/>
      <c r="G926"/>
      <c r="H926" s="3"/>
      <c r="I926" s="15"/>
      <c r="J926" s="14"/>
      <c r="K926"/>
      <c r="M926" s="15"/>
      <c r="N926" s="14"/>
      <c r="O926"/>
      <c r="Q926" s="15"/>
      <c r="R926" s="14"/>
      <c r="S926"/>
      <c r="U926" s="15"/>
      <c r="V926" s="14"/>
      <c r="W926"/>
      <c r="Y926" s="15"/>
      <c r="Z926" s="14"/>
      <c r="AA926"/>
      <c r="AC926" s="15"/>
      <c r="AD926" s="14"/>
      <c r="AE926"/>
    </row>
    <row r="927" spans="6:31" x14ac:dyDescent="0.35">
      <c r="F927" s="14"/>
      <c r="G927"/>
      <c r="H927" s="3"/>
      <c r="I927" s="15"/>
      <c r="J927" s="14"/>
      <c r="K927"/>
      <c r="M927" s="15"/>
      <c r="N927" s="14"/>
      <c r="O927"/>
      <c r="Q927" s="15"/>
      <c r="R927" s="14"/>
      <c r="S927"/>
      <c r="U927" s="15"/>
      <c r="V927" s="14"/>
      <c r="W927"/>
      <c r="Y927" s="15"/>
      <c r="Z927" s="14"/>
      <c r="AA927"/>
      <c r="AC927" s="15"/>
      <c r="AD927" s="14"/>
      <c r="AE927"/>
    </row>
    <row r="928" spans="6:31" x14ac:dyDescent="0.35">
      <c r="F928" s="14"/>
      <c r="G928"/>
      <c r="H928" s="3"/>
      <c r="I928" s="15"/>
      <c r="J928" s="14"/>
      <c r="K928"/>
      <c r="M928" s="15"/>
      <c r="N928" s="14"/>
      <c r="O928"/>
      <c r="Q928" s="15"/>
      <c r="R928" s="14"/>
      <c r="S928"/>
      <c r="U928" s="15"/>
      <c r="V928" s="14"/>
      <c r="W928"/>
      <c r="Y928" s="15"/>
      <c r="Z928" s="14"/>
      <c r="AA928"/>
      <c r="AC928" s="15"/>
      <c r="AD928" s="14"/>
      <c r="AE928"/>
    </row>
    <row r="929" spans="6:31" x14ac:dyDescent="0.35">
      <c r="F929" s="14"/>
      <c r="G929"/>
      <c r="H929" s="3"/>
      <c r="I929" s="15"/>
      <c r="J929" s="14"/>
      <c r="K929"/>
      <c r="M929" s="15"/>
      <c r="N929" s="14"/>
      <c r="O929"/>
      <c r="Q929" s="15"/>
      <c r="R929" s="14"/>
      <c r="S929"/>
      <c r="U929" s="15"/>
      <c r="V929" s="14"/>
      <c r="W929"/>
      <c r="Y929" s="15"/>
      <c r="Z929" s="14"/>
      <c r="AA929"/>
      <c r="AC929" s="15"/>
      <c r="AD929" s="14"/>
      <c r="AE929"/>
    </row>
    <row r="930" spans="6:31" x14ac:dyDescent="0.35">
      <c r="F930" s="14"/>
      <c r="G930"/>
      <c r="H930" s="3"/>
      <c r="I930" s="15"/>
      <c r="J930" s="14"/>
      <c r="K930"/>
      <c r="M930" s="15"/>
      <c r="N930" s="14"/>
      <c r="O930"/>
      <c r="Q930" s="15"/>
      <c r="R930" s="14"/>
      <c r="S930"/>
      <c r="U930" s="15"/>
      <c r="V930" s="14"/>
      <c r="W930"/>
      <c r="Y930" s="15"/>
      <c r="Z930" s="14"/>
      <c r="AA930"/>
      <c r="AC930" s="15"/>
      <c r="AD930" s="14"/>
      <c r="AE930"/>
    </row>
    <row r="931" spans="6:31" x14ac:dyDescent="0.35">
      <c r="F931" s="14"/>
      <c r="G931"/>
      <c r="H931" s="3"/>
      <c r="I931" s="15"/>
      <c r="J931" s="14"/>
      <c r="K931"/>
      <c r="M931" s="15"/>
      <c r="N931" s="14"/>
      <c r="O931"/>
      <c r="Q931" s="15"/>
      <c r="R931" s="14"/>
      <c r="S931"/>
      <c r="U931" s="15"/>
      <c r="V931" s="14"/>
      <c r="W931"/>
      <c r="Y931" s="15"/>
      <c r="Z931" s="14"/>
      <c r="AA931"/>
      <c r="AC931" s="15"/>
      <c r="AD931" s="14"/>
      <c r="AE931"/>
    </row>
    <row r="932" spans="6:31" x14ac:dyDescent="0.35">
      <c r="F932" s="14"/>
      <c r="G932"/>
      <c r="H932" s="3"/>
      <c r="I932" s="15"/>
      <c r="J932" s="14"/>
      <c r="K932"/>
      <c r="M932" s="15"/>
      <c r="N932" s="14"/>
      <c r="O932"/>
      <c r="Q932" s="15"/>
      <c r="R932" s="14"/>
      <c r="S932"/>
      <c r="U932" s="15"/>
      <c r="V932" s="14"/>
      <c r="W932"/>
      <c r="Y932" s="15"/>
      <c r="Z932" s="14"/>
      <c r="AA932"/>
      <c r="AC932" s="15"/>
      <c r="AD932" s="14"/>
      <c r="AE932"/>
    </row>
    <row r="933" spans="6:31" x14ac:dyDescent="0.35">
      <c r="F933" s="14"/>
      <c r="G933"/>
      <c r="H933" s="3"/>
      <c r="I933" s="15"/>
      <c r="J933" s="14"/>
      <c r="K933"/>
      <c r="M933" s="15"/>
      <c r="N933" s="14"/>
      <c r="O933"/>
      <c r="Q933" s="15"/>
      <c r="R933" s="14"/>
      <c r="S933"/>
      <c r="U933" s="15"/>
      <c r="V933" s="14"/>
      <c r="W933"/>
      <c r="Y933" s="15"/>
      <c r="Z933" s="14"/>
      <c r="AA933"/>
      <c r="AC933" s="15"/>
      <c r="AD933" s="14"/>
      <c r="AE933"/>
    </row>
    <row r="934" spans="6:31" x14ac:dyDescent="0.35">
      <c r="F934" s="14"/>
      <c r="G934"/>
      <c r="H934" s="3"/>
      <c r="I934" s="15"/>
      <c r="J934" s="14"/>
      <c r="K934"/>
      <c r="M934" s="15"/>
      <c r="N934" s="14"/>
      <c r="O934"/>
      <c r="Q934" s="15"/>
      <c r="R934" s="14"/>
      <c r="S934"/>
      <c r="U934" s="15"/>
      <c r="V934" s="14"/>
      <c r="W934"/>
      <c r="Y934" s="15"/>
      <c r="Z934" s="14"/>
      <c r="AA934"/>
      <c r="AC934" s="15"/>
      <c r="AD934" s="14"/>
      <c r="AE934"/>
    </row>
    <row r="935" spans="6:31" x14ac:dyDescent="0.35">
      <c r="F935" s="14"/>
      <c r="G935"/>
      <c r="H935" s="3"/>
      <c r="I935" s="15"/>
      <c r="J935" s="14"/>
      <c r="K935"/>
      <c r="M935" s="15"/>
      <c r="N935" s="14"/>
      <c r="O935"/>
      <c r="Q935" s="15"/>
      <c r="R935" s="14"/>
      <c r="S935"/>
      <c r="U935" s="15"/>
      <c r="V935" s="14"/>
      <c r="W935"/>
      <c r="Y935" s="15"/>
      <c r="Z935" s="14"/>
      <c r="AA935"/>
      <c r="AC935" s="15"/>
      <c r="AD935" s="14"/>
      <c r="AE935"/>
    </row>
    <row r="936" spans="6:31" x14ac:dyDescent="0.35">
      <c r="F936" s="14"/>
      <c r="G936"/>
      <c r="H936" s="3"/>
      <c r="I936" s="15"/>
      <c r="J936" s="14"/>
      <c r="K936"/>
      <c r="M936" s="15"/>
      <c r="N936" s="14"/>
      <c r="O936"/>
      <c r="Q936" s="15"/>
      <c r="R936" s="14"/>
      <c r="S936"/>
      <c r="U936" s="15"/>
      <c r="V936" s="14"/>
      <c r="W936"/>
      <c r="Y936" s="15"/>
      <c r="Z936" s="14"/>
      <c r="AA936"/>
      <c r="AC936" s="15"/>
      <c r="AD936" s="14"/>
      <c r="AE936"/>
    </row>
    <row r="937" spans="6:31" x14ac:dyDescent="0.35">
      <c r="F937" s="14"/>
      <c r="G937"/>
      <c r="H937" s="3"/>
      <c r="I937" s="15"/>
      <c r="J937" s="14"/>
      <c r="K937"/>
      <c r="M937" s="15"/>
      <c r="N937" s="14"/>
      <c r="O937"/>
      <c r="Q937" s="15"/>
      <c r="R937" s="14"/>
      <c r="S937"/>
      <c r="U937" s="15"/>
      <c r="V937" s="14"/>
      <c r="W937"/>
      <c r="Y937" s="15"/>
      <c r="Z937" s="14"/>
      <c r="AA937"/>
      <c r="AC937" s="15"/>
      <c r="AD937" s="14"/>
      <c r="AE937"/>
    </row>
    <row r="938" spans="6:31" x14ac:dyDescent="0.35">
      <c r="F938" s="14"/>
      <c r="G938"/>
      <c r="H938" s="3"/>
      <c r="I938" s="15"/>
      <c r="J938" s="14"/>
      <c r="K938"/>
      <c r="M938" s="15"/>
      <c r="N938" s="14"/>
      <c r="O938"/>
      <c r="Q938" s="15"/>
      <c r="R938" s="14"/>
      <c r="S938"/>
      <c r="U938" s="15"/>
      <c r="V938" s="14"/>
      <c r="W938"/>
      <c r="Y938" s="15"/>
      <c r="Z938" s="14"/>
      <c r="AA938"/>
      <c r="AC938" s="15"/>
      <c r="AD938" s="14"/>
      <c r="AE938"/>
    </row>
    <row r="939" spans="6:31" x14ac:dyDescent="0.35">
      <c r="F939" s="14"/>
      <c r="G939"/>
      <c r="H939" s="3"/>
      <c r="I939" s="15"/>
      <c r="J939" s="14"/>
      <c r="K939"/>
      <c r="M939" s="15"/>
      <c r="N939" s="14"/>
      <c r="O939"/>
      <c r="Q939" s="15"/>
      <c r="R939" s="14"/>
      <c r="S939"/>
      <c r="U939" s="15"/>
      <c r="V939" s="14"/>
      <c r="W939"/>
      <c r="Y939" s="15"/>
      <c r="Z939" s="14"/>
      <c r="AA939"/>
      <c r="AC939" s="15"/>
      <c r="AD939" s="14"/>
      <c r="AE939"/>
    </row>
    <row r="940" spans="6:31" x14ac:dyDescent="0.35">
      <c r="F940" s="14"/>
      <c r="G940"/>
      <c r="H940" s="3"/>
      <c r="I940" s="15"/>
      <c r="J940" s="14"/>
      <c r="K940"/>
      <c r="M940" s="15"/>
      <c r="N940" s="14"/>
      <c r="O940"/>
      <c r="Q940" s="15"/>
      <c r="R940" s="14"/>
      <c r="S940"/>
      <c r="U940" s="15"/>
      <c r="V940" s="14"/>
      <c r="W940"/>
      <c r="Y940" s="15"/>
      <c r="Z940" s="14"/>
      <c r="AA940"/>
      <c r="AC940" s="15"/>
      <c r="AD940" s="14"/>
      <c r="AE940"/>
    </row>
    <row r="941" spans="6:31" x14ac:dyDescent="0.35">
      <c r="F941" s="14"/>
      <c r="G941"/>
      <c r="H941" s="3"/>
      <c r="I941" s="15"/>
      <c r="J941" s="14"/>
      <c r="K941"/>
      <c r="M941" s="15"/>
      <c r="N941" s="14"/>
      <c r="O941"/>
      <c r="Q941" s="15"/>
      <c r="R941" s="14"/>
      <c r="S941"/>
      <c r="U941" s="15"/>
      <c r="V941" s="14"/>
      <c r="W941"/>
      <c r="Y941" s="15"/>
      <c r="Z941" s="14"/>
      <c r="AA941"/>
      <c r="AC941" s="15"/>
      <c r="AD941" s="14"/>
      <c r="AE941"/>
    </row>
    <row r="942" spans="6:31" x14ac:dyDescent="0.35">
      <c r="F942" s="14"/>
      <c r="G942"/>
      <c r="H942" s="3"/>
      <c r="I942" s="15"/>
      <c r="J942" s="14"/>
      <c r="K942"/>
      <c r="M942" s="15"/>
      <c r="N942" s="14"/>
      <c r="O942"/>
      <c r="Q942" s="15"/>
      <c r="R942" s="14"/>
      <c r="S942"/>
      <c r="U942" s="15"/>
      <c r="V942" s="14"/>
      <c r="W942"/>
      <c r="Y942" s="15"/>
      <c r="Z942" s="14"/>
      <c r="AA942"/>
      <c r="AC942" s="15"/>
      <c r="AD942" s="14"/>
      <c r="AE942"/>
    </row>
    <row r="943" spans="6:31" x14ac:dyDescent="0.35">
      <c r="F943" s="14"/>
      <c r="G943"/>
      <c r="H943" s="3"/>
      <c r="I943" s="15"/>
      <c r="J943" s="14"/>
      <c r="K943"/>
      <c r="M943" s="15"/>
      <c r="N943" s="14"/>
      <c r="O943"/>
      <c r="Q943" s="15"/>
      <c r="R943" s="14"/>
      <c r="S943"/>
      <c r="U943" s="15"/>
      <c r="V943" s="14"/>
      <c r="W943"/>
      <c r="Y943" s="15"/>
      <c r="Z943" s="14"/>
      <c r="AA943"/>
      <c r="AC943" s="15"/>
      <c r="AD943" s="14"/>
      <c r="AE943"/>
    </row>
    <row r="944" spans="6:31" x14ac:dyDescent="0.35">
      <c r="F944" s="14"/>
      <c r="G944"/>
      <c r="H944" s="3"/>
      <c r="I944" s="15"/>
      <c r="J944" s="14"/>
      <c r="K944"/>
      <c r="M944" s="15"/>
      <c r="N944" s="14"/>
      <c r="O944"/>
      <c r="Q944" s="15"/>
      <c r="R944" s="14"/>
      <c r="S944"/>
      <c r="U944" s="15"/>
      <c r="V944" s="14"/>
      <c r="W944"/>
      <c r="Y944" s="15"/>
      <c r="Z944" s="14"/>
      <c r="AA944"/>
      <c r="AC944" s="15"/>
      <c r="AD944" s="14"/>
      <c r="AE944"/>
    </row>
    <row r="945" spans="6:31" x14ac:dyDescent="0.35">
      <c r="F945" s="14"/>
      <c r="G945"/>
      <c r="H945" s="3"/>
      <c r="I945" s="15"/>
      <c r="J945" s="14"/>
      <c r="K945"/>
      <c r="M945" s="15"/>
      <c r="N945" s="14"/>
      <c r="O945"/>
      <c r="Q945" s="15"/>
      <c r="R945" s="14"/>
      <c r="S945"/>
      <c r="U945" s="15"/>
      <c r="V945" s="14"/>
      <c r="W945"/>
      <c r="Y945" s="15"/>
      <c r="Z945" s="14"/>
      <c r="AA945"/>
      <c r="AC945" s="15"/>
      <c r="AD945" s="14"/>
      <c r="AE945"/>
    </row>
    <row r="946" spans="6:31" x14ac:dyDescent="0.35">
      <c r="F946" s="14"/>
      <c r="G946"/>
      <c r="H946" s="3"/>
      <c r="I946" s="15"/>
      <c r="J946" s="14"/>
      <c r="K946"/>
      <c r="M946" s="15"/>
      <c r="N946" s="14"/>
      <c r="O946"/>
      <c r="Q946" s="15"/>
      <c r="R946" s="14"/>
      <c r="S946"/>
      <c r="U946" s="15"/>
      <c r="V946" s="14"/>
      <c r="W946"/>
      <c r="Y946" s="15"/>
      <c r="Z946" s="14"/>
      <c r="AA946"/>
      <c r="AC946" s="15"/>
      <c r="AD946" s="14"/>
      <c r="AE946"/>
    </row>
    <row r="947" spans="6:31" x14ac:dyDescent="0.35">
      <c r="F947" s="14"/>
      <c r="G947"/>
      <c r="H947" s="3"/>
      <c r="I947" s="15"/>
      <c r="J947" s="14"/>
      <c r="K947"/>
      <c r="M947" s="15"/>
      <c r="N947" s="14"/>
      <c r="O947"/>
      <c r="Q947" s="15"/>
      <c r="R947" s="14"/>
      <c r="S947"/>
      <c r="U947" s="15"/>
      <c r="V947" s="14"/>
      <c r="W947"/>
      <c r="Y947" s="15"/>
      <c r="Z947" s="14"/>
      <c r="AA947"/>
      <c r="AC947" s="15"/>
      <c r="AD947" s="14"/>
      <c r="AE947"/>
    </row>
    <row r="948" spans="6:31" x14ac:dyDescent="0.35">
      <c r="F948" s="14"/>
      <c r="G948"/>
      <c r="H948" s="3"/>
      <c r="I948" s="15"/>
      <c r="J948" s="14"/>
      <c r="K948"/>
      <c r="M948" s="15"/>
      <c r="N948" s="14"/>
      <c r="O948"/>
      <c r="Q948" s="15"/>
      <c r="R948" s="14"/>
      <c r="S948"/>
      <c r="U948" s="15"/>
      <c r="V948" s="14"/>
      <c r="W948"/>
      <c r="Y948" s="15"/>
      <c r="Z948" s="14"/>
      <c r="AA948"/>
      <c r="AC948" s="15"/>
      <c r="AD948" s="14"/>
      <c r="AE948"/>
    </row>
    <row r="949" spans="6:31" x14ac:dyDescent="0.35">
      <c r="F949" s="14"/>
      <c r="G949"/>
      <c r="H949" s="3"/>
      <c r="I949" s="15"/>
      <c r="J949" s="14"/>
      <c r="K949"/>
      <c r="M949" s="15"/>
      <c r="N949" s="14"/>
      <c r="O949"/>
      <c r="Q949" s="15"/>
      <c r="R949" s="14"/>
      <c r="S949"/>
      <c r="U949" s="15"/>
      <c r="V949" s="14"/>
      <c r="W949"/>
      <c r="Y949" s="15"/>
      <c r="Z949" s="14"/>
      <c r="AA949"/>
      <c r="AC949" s="15"/>
      <c r="AD949" s="14"/>
      <c r="AE949"/>
    </row>
    <row r="950" spans="6:31" x14ac:dyDescent="0.35">
      <c r="F950" s="14"/>
      <c r="G950"/>
      <c r="H950" s="3"/>
      <c r="I950" s="15"/>
      <c r="J950" s="14"/>
      <c r="K950"/>
      <c r="M950" s="15"/>
      <c r="N950" s="14"/>
      <c r="O950"/>
      <c r="Q950" s="15"/>
      <c r="R950" s="14"/>
      <c r="S950"/>
      <c r="U950" s="15"/>
      <c r="V950" s="14"/>
      <c r="W950"/>
      <c r="Y950" s="15"/>
      <c r="Z950" s="14"/>
      <c r="AA950"/>
      <c r="AC950" s="15"/>
      <c r="AD950" s="14"/>
      <c r="AE950"/>
    </row>
    <row r="951" spans="6:31" x14ac:dyDescent="0.35">
      <c r="F951" s="14"/>
      <c r="G951"/>
      <c r="H951" s="3"/>
      <c r="I951" s="15"/>
      <c r="J951" s="14"/>
      <c r="K951"/>
      <c r="M951" s="15"/>
      <c r="N951" s="14"/>
      <c r="O951"/>
      <c r="Q951" s="15"/>
      <c r="R951" s="14"/>
      <c r="S951"/>
      <c r="U951" s="15"/>
      <c r="V951" s="14"/>
      <c r="W951"/>
      <c r="Y951" s="15"/>
      <c r="Z951" s="14"/>
      <c r="AA951"/>
      <c r="AC951" s="15"/>
      <c r="AD951" s="14"/>
      <c r="AE951"/>
    </row>
    <row r="952" spans="6:31" x14ac:dyDescent="0.35">
      <c r="F952" s="14"/>
      <c r="G952"/>
      <c r="H952" s="3"/>
      <c r="I952" s="15"/>
      <c r="J952" s="14"/>
      <c r="K952"/>
      <c r="M952" s="15"/>
      <c r="N952" s="14"/>
      <c r="O952"/>
      <c r="Q952" s="15"/>
      <c r="R952" s="14"/>
      <c r="S952"/>
      <c r="U952" s="15"/>
      <c r="V952" s="14"/>
      <c r="W952"/>
      <c r="Y952" s="15"/>
      <c r="Z952" s="14"/>
      <c r="AA952"/>
      <c r="AC952" s="15"/>
      <c r="AD952" s="14"/>
      <c r="AE952"/>
    </row>
    <row r="953" spans="6:31" x14ac:dyDescent="0.35">
      <c r="F953" s="14"/>
      <c r="G953"/>
      <c r="H953" s="3"/>
      <c r="I953" s="15"/>
      <c r="J953" s="14"/>
      <c r="K953"/>
      <c r="M953" s="15"/>
      <c r="N953" s="14"/>
      <c r="O953"/>
      <c r="Q953" s="15"/>
      <c r="R953" s="14"/>
      <c r="S953"/>
      <c r="U953" s="15"/>
      <c r="V953" s="14"/>
      <c r="W953"/>
      <c r="Y953" s="15"/>
      <c r="Z953" s="14"/>
      <c r="AA953"/>
      <c r="AC953" s="15"/>
      <c r="AD953" s="14"/>
      <c r="AE953"/>
    </row>
    <row r="954" spans="6:31" x14ac:dyDescent="0.35">
      <c r="F954" s="14"/>
      <c r="G954"/>
      <c r="H954" s="3"/>
      <c r="I954" s="15"/>
      <c r="J954" s="14"/>
      <c r="K954"/>
      <c r="M954" s="15"/>
      <c r="N954" s="14"/>
      <c r="O954"/>
      <c r="Q954" s="15"/>
      <c r="R954" s="14"/>
      <c r="S954"/>
      <c r="U954" s="15"/>
      <c r="V954" s="14"/>
      <c r="W954"/>
      <c r="Y954" s="15"/>
      <c r="Z954" s="14"/>
      <c r="AA954"/>
      <c r="AC954" s="15"/>
      <c r="AD954" s="14"/>
      <c r="AE954"/>
    </row>
    <row r="955" spans="6:31" x14ac:dyDescent="0.35">
      <c r="F955" s="14"/>
      <c r="G955"/>
      <c r="H955" s="3"/>
      <c r="I955" s="15"/>
      <c r="J955" s="14"/>
      <c r="K955"/>
      <c r="M955" s="15"/>
      <c r="N955" s="14"/>
      <c r="O955"/>
      <c r="Q955" s="15"/>
      <c r="R955" s="14"/>
      <c r="S955"/>
      <c r="U955" s="15"/>
      <c r="V955" s="14"/>
      <c r="W955"/>
      <c r="Y955" s="15"/>
      <c r="Z955" s="14"/>
      <c r="AA955"/>
      <c r="AC955" s="15"/>
      <c r="AD955" s="14"/>
      <c r="AE955"/>
    </row>
    <row r="956" spans="6:31" x14ac:dyDescent="0.35">
      <c r="F956" s="14"/>
      <c r="G956"/>
      <c r="H956" s="3"/>
      <c r="I956" s="15"/>
      <c r="J956" s="14"/>
      <c r="K956"/>
      <c r="M956" s="15"/>
      <c r="N956" s="14"/>
      <c r="O956"/>
      <c r="Q956" s="15"/>
      <c r="R956" s="14"/>
      <c r="S956"/>
      <c r="U956" s="15"/>
      <c r="V956" s="14"/>
      <c r="W956"/>
      <c r="Y956" s="15"/>
      <c r="Z956" s="14"/>
      <c r="AA956"/>
      <c r="AC956" s="15"/>
      <c r="AD956" s="14"/>
      <c r="AE956"/>
    </row>
    <row r="957" spans="6:31" x14ac:dyDescent="0.35">
      <c r="F957" s="14"/>
      <c r="G957"/>
      <c r="H957" s="3"/>
      <c r="I957" s="15"/>
      <c r="J957" s="14"/>
      <c r="K957"/>
      <c r="M957" s="15"/>
      <c r="N957" s="14"/>
      <c r="O957"/>
      <c r="Q957" s="15"/>
      <c r="R957" s="14"/>
      <c r="S957"/>
      <c r="U957" s="15"/>
      <c r="V957" s="14"/>
      <c r="W957"/>
      <c r="Y957" s="15"/>
      <c r="Z957" s="14"/>
      <c r="AA957"/>
      <c r="AC957" s="15"/>
      <c r="AD957" s="14"/>
      <c r="AE957"/>
    </row>
    <row r="958" spans="6:31" x14ac:dyDescent="0.35">
      <c r="F958" s="14"/>
      <c r="G958"/>
      <c r="H958" s="3"/>
      <c r="I958" s="15"/>
      <c r="J958" s="14"/>
      <c r="K958"/>
      <c r="M958" s="15"/>
      <c r="N958" s="14"/>
      <c r="O958"/>
      <c r="Q958" s="15"/>
      <c r="R958" s="14"/>
      <c r="S958"/>
      <c r="U958" s="15"/>
      <c r="V958" s="14"/>
      <c r="W958"/>
      <c r="Y958" s="15"/>
      <c r="Z958" s="14"/>
      <c r="AA958"/>
      <c r="AC958" s="15"/>
      <c r="AD958" s="14"/>
      <c r="AE958"/>
    </row>
    <row r="959" spans="6:31" x14ac:dyDescent="0.35">
      <c r="F959" s="14"/>
      <c r="G959"/>
      <c r="H959" s="3"/>
      <c r="I959" s="15"/>
      <c r="J959" s="14"/>
      <c r="K959"/>
      <c r="M959" s="15"/>
      <c r="N959" s="14"/>
      <c r="O959"/>
      <c r="Q959" s="15"/>
      <c r="R959" s="14"/>
      <c r="S959"/>
      <c r="U959" s="15"/>
      <c r="V959" s="14"/>
      <c r="W959"/>
      <c r="Y959" s="15"/>
      <c r="Z959" s="14"/>
      <c r="AA959"/>
      <c r="AC959" s="15"/>
      <c r="AD959" s="14"/>
      <c r="AE959"/>
    </row>
    <row r="960" spans="6:31" x14ac:dyDescent="0.35">
      <c r="F960" s="14"/>
      <c r="G960"/>
      <c r="H960" s="3"/>
      <c r="I960" s="15"/>
      <c r="J960" s="14"/>
      <c r="K960"/>
      <c r="M960" s="15"/>
      <c r="N960" s="14"/>
      <c r="O960"/>
      <c r="Q960" s="15"/>
      <c r="R960" s="14"/>
      <c r="S960"/>
      <c r="U960" s="15"/>
      <c r="V960" s="14"/>
      <c r="W960"/>
      <c r="Y960" s="15"/>
      <c r="Z960" s="14"/>
      <c r="AA960"/>
      <c r="AC960" s="15"/>
      <c r="AD960" s="14"/>
      <c r="AE960"/>
    </row>
    <row r="961" spans="6:31" x14ac:dyDescent="0.35">
      <c r="F961" s="14"/>
      <c r="G961"/>
      <c r="H961" s="3"/>
      <c r="I961" s="15"/>
      <c r="J961" s="14"/>
      <c r="K961"/>
      <c r="M961" s="15"/>
      <c r="N961" s="14"/>
      <c r="O961"/>
      <c r="Q961" s="15"/>
      <c r="R961" s="14"/>
      <c r="S961"/>
      <c r="U961" s="15"/>
      <c r="V961" s="14"/>
      <c r="W961"/>
      <c r="Y961" s="15"/>
      <c r="Z961" s="14"/>
      <c r="AA961"/>
      <c r="AC961" s="15"/>
      <c r="AD961" s="14"/>
      <c r="AE961"/>
    </row>
    <row r="962" spans="6:31" x14ac:dyDescent="0.35">
      <c r="F962" s="14"/>
      <c r="G962"/>
      <c r="H962" s="3"/>
      <c r="I962" s="15"/>
      <c r="J962" s="14"/>
      <c r="K962"/>
      <c r="M962" s="15"/>
      <c r="N962" s="14"/>
      <c r="O962"/>
      <c r="Q962" s="15"/>
      <c r="R962" s="14"/>
      <c r="S962"/>
      <c r="U962" s="15"/>
      <c r="V962" s="14"/>
      <c r="W962"/>
      <c r="Y962" s="15"/>
      <c r="Z962" s="14"/>
      <c r="AA962"/>
      <c r="AC962" s="15"/>
      <c r="AD962" s="14"/>
      <c r="AE962"/>
    </row>
    <row r="963" spans="6:31" x14ac:dyDescent="0.35">
      <c r="F963" s="14"/>
      <c r="G963"/>
      <c r="H963" s="3"/>
      <c r="I963" s="15"/>
      <c r="J963" s="14"/>
      <c r="K963"/>
      <c r="M963" s="15"/>
      <c r="N963" s="14"/>
      <c r="O963"/>
      <c r="Q963" s="15"/>
      <c r="R963" s="14"/>
      <c r="S963"/>
      <c r="U963" s="15"/>
      <c r="V963" s="14"/>
      <c r="W963"/>
      <c r="Y963" s="15"/>
      <c r="Z963" s="14"/>
      <c r="AA963"/>
      <c r="AC963" s="15"/>
      <c r="AD963" s="14"/>
      <c r="AE963"/>
    </row>
    <row r="964" spans="6:31" x14ac:dyDescent="0.35">
      <c r="F964" s="14"/>
      <c r="G964"/>
      <c r="H964" s="3"/>
      <c r="I964" s="15"/>
      <c r="J964" s="14"/>
      <c r="K964"/>
      <c r="M964" s="15"/>
      <c r="N964" s="14"/>
      <c r="O964"/>
      <c r="Q964" s="15"/>
      <c r="R964" s="14"/>
      <c r="S964"/>
      <c r="U964" s="15"/>
      <c r="V964" s="14"/>
      <c r="W964"/>
      <c r="Y964" s="15"/>
      <c r="Z964" s="14"/>
      <c r="AA964"/>
      <c r="AC964" s="15"/>
      <c r="AD964" s="14"/>
      <c r="AE964"/>
    </row>
    <row r="965" spans="6:31" x14ac:dyDescent="0.35">
      <c r="F965" s="14"/>
      <c r="G965"/>
      <c r="H965" s="3"/>
      <c r="I965" s="15"/>
      <c r="J965" s="14"/>
      <c r="K965"/>
      <c r="M965" s="15"/>
      <c r="N965" s="14"/>
      <c r="O965"/>
      <c r="Q965" s="15"/>
      <c r="R965" s="14"/>
      <c r="S965"/>
      <c r="U965" s="15"/>
      <c r="V965" s="14"/>
      <c r="W965"/>
      <c r="Y965" s="15"/>
      <c r="Z965" s="14"/>
      <c r="AA965"/>
      <c r="AC965" s="15"/>
      <c r="AD965" s="14"/>
      <c r="AE965"/>
    </row>
    <row r="966" spans="6:31" x14ac:dyDescent="0.35">
      <c r="F966" s="14"/>
      <c r="G966"/>
      <c r="H966" s="3"/>
      <c r="I966" s="15"/>
      <c r="J966" s="14"/>
      <c r="K966"/>
      <c r="M966" s="15"/>
      <c r="N966" s="14"/>
      <c r="O966"/>
      <c r="Q966" s="15"/>
      <c r="R966" s="14"/>
      <c r="S966"/>
      <c r="U966" s="15"/>
      <c r="V966" s="14"/>
      <c r="W966"/>
      <c r="Y966" s="15"/>
      <c r="Z966" s="14"/>
      <c r="AA966"/>
      <c r="AC966" s="15"/>
      <c r="AD966" s="14"/>
      <c r="AE966"/>
    </row>
    <row r="967" spans="6:31" x14ac:dyDescent="0.35">
      <c r="F967" s="14"/>
      <c r="G967"/>
      <c r="H967" s="3"/>
      <c r="I967" s="15"/>
      <c r="J967" s="14"/>
      <c r="K967"/>
      <c r="M967" s="15"/>
      <c r="N967" s="14"/>
      <c r="O967"/>
      <c r="Q967" s="15"/>
      <c r="R967" s="14"/>
      <c r="S967"/>
      <c r="U967" s="15"/>
      <c r="V967" s="14"/>
      <c r="W967"/>
      <c r="Y967" s="15"/>
      <c r="Z967" s="14"/>
      <c r="AA967"/>
      <c r="AC967" s="15"/>
      <c r="AD967" s="14"/>
      <c r="AE967"/>
    </row>
    <row r="968" spans="6:31" x14ac:dyDescent="0.35">
      <c r="F968" s="14"/>
      <c r="G968"/>
      <c r="H968" s="3"/>
      <c r="I968" s="15"/>
      <c r="J968" s="14"/>
      <c r="K968"/>
      <c r="M968" s="15"/>
      <c r="N968" s="14"/>
      <c r="O968"/>
      <c r="Q968" s="15"/>
      <c r="R968" s="14"/>
      <c r="S968"/>
      <c r="U968" s="15"/>
      <c r="V968" s="14"/>
      <c r="W968"/>
      <c r="Y968" s="15"/>
      <c r="Z968" s="14"/>
      <c r="AA968"/>
      <c r="AC968" s="15"/>
      <c r="AD968" s="14"/>
      <c r="AE968"/>
    </row>
    <row r="969" spans="6:31" x14ac:dyDescent="0.35">
      <c r="F969" s="14"/>
      <c r="G969"/>
      <c r="H969" s="3"/>
      <c r="I969" s="15"/>
      <c r="J969" s="14"/>
      <c r="K969"/>
      <c r="M969" s="15"/>
      <c r="N969" s="14"/>
      <c r="O969"/>
      <c r="Q969" s="15"/>
      <c r="R969" s="14"/>
      <c r="S969"/>
      <c r="U969" s="15"/>
      <c r="V969" s="14"/>
      <c r="W969"/>
      <c r="Y969" s="15"/>
      <c r="Z969" s="14"/>
      <c r="AA969"/>
      <c r="AC969" s="15"/>
      <c r="AD969" s="14"/>
      <c r="AE969"/>
    </row>
    <row r="970" spans="6:31" x14ac:dyDescent="0.35">
      <c r="F970" s="14"/>
      <c r="G970"/>
      <c r="H970" s="3"/>
      <c r="I970" s="15"/>
      <c r="J970" s="14"/>
      <c r="K970"/>
      <c r="M970" s="15"/>
      <c r="N970" s="14"/>
      <c r="O970"/>
      <c r="Q970" s="15"/>
      <c r="R970" s="14"/>
      <c r="S970"/>
      <c r="U970" s="15"/>
      <c r="V970" s="14"/>
      <c r="W970"/>
      <c r="Y970" s="15"/>
      <c r="Z970" s="14"/>
      <c r="AA970"/>
      <c r="AC970" s="15"/>
      <c r="AD970" s="14"/>
      <c r="AE970"/>
    </row>
    <row r="971" spans="6:31" x14ac:dyDescent="0.35">
      <c r="F971" s="14"/>
      <c r="G971"/>
      <c r="H971" s="3"/>
      <c r="I971" s="15"/>
      <c r="J971" s="14"/>
      <c r="K971"/>
      <c r="M971" s="15"/>
      <c r="N971" s="14"/>
      <c r="O971"/>
      <c r="Q971" s="15"/>
      <c r="R971" s="14"/>
      <c r="S971"/>
      <c r="U971" s="15"/>
      <c r="V971" s="14"/>
      <c r="W971"/>
      <c r="Y971" s="15"/>
      <c r="Z971" s="14"/>
      <c r="AA971"/>
      <c r="AC971" s="15"/>
      <c r="AD971" s="14"/>
      <c r="AE971"/>
    </row>
    <row r="972" spans="6:31" x14ac:dyDescent="0.35">
      <c r="F972" s="14"/>
      <c r="G972"/>
      <c r="H972" s="3"/>
      <c r="I972" s="15"/>
      <c r="J972" s="14"/>
      <c r="K972"/>
      <c r="M972" s="15"/>
      <c r="N972" s="14"/>
      <c r="O972"/>
      <c r="Q972" s="15"/>
      <c r="R972" s="14"/>
      <c r="S972"/>
      <c r="U972" s="15"/>
      <c r="V972" s="14"/>
      <c r="W972"/>
      <c r="Y972" s="15"/>
      <c r="Z972" s="14"/>
      <c r="AA972"/>
      <c r="AC972" s="15"/>
      <c r="AD972" s="14"/>
      <c r="AE972"/>
    </row>
    <row r="973" spans="6:31" x14ac:dyDescent="0.35">
      <c r="F973" s="14"/>
      <c r="G973"/>
      <c r="H973" s="3"/>
      <c r="I973" s="15"/>
      <c r="J973" s="14"/>
      <c r="K973"/>
      <c r="M973" s="15"/>
      <c r="N973" s="14"/>
      <c r="O973"/>
      <c r="Q973" s="15"/>
      <c r="R973" s="14"/>
      <c r="S973"/>
      <c r="U973" s="15"/>
      <c r="V973" s="14"/>
      <c r="W973"/>
      <c r="Y973" s="15"/>
      <c r="Z973" s="14"/>
      <c r="AA973"/>
      <c r="AC973" s="15"/>
      <c r="AD973" s="14"/>
      <c r="AE973"/>
    </row>
    <row r="974" spans="6:31" x14ac:dyDescent="0.35">
      <c r="F974" s="14"/>
      <c r="G974"/>
      <c r="H974" s="3"/>
      <c r="I974" s="15"/>
      <c r="J974" s="14"/>
      <c r="K974"/>
      <c r="M974" s="15"/>
      <c r="N974" s="14"/>
      <c r="O974"/>
      <c r="Q974" s="15"/>
      <c r="R974" s="14"/>
      <c r="S974"/>
      <c r="U974" s="15"/>
      <c r="V974" s="14"/>
      <c r="W974"/>
      <c r="Y974" s="15"/>
      <c r="Z974" s="14"/>
      <c r="AA974"/>
      <c r="AC974" s="15"/>
      <c r="AD974" s="14"/>
      <c r="AE974"/>
    </row>
    <row r="975" spans="6:31" x14ac:dyDescent="0.35">
      <c r="F975" s="14"/>
      <c r="G975"/>
      <c r="H975" s="3"/>
      <c r="I975" s="15"/>
      <c r="J975" s="14"/>
      <c r="K975"/>
      <c r="M975" s="15"/>
      <c r="N975" s="14"/>
      <c r="O975"/>
      <c r="Q975" s="15"/>
      <c r="R975" s="14"/>
      <c r="S975"/>
      <c r="U975" s="15"/>
      <c r="V975" s="14"/>
      <c r="W975"/>
      <c r="Y975" s="15"/>
      <c r="Z975" s="14"/>
      <c r="AA975"/>
      <c r="AC975" s="15"/>
      <c r="AD975" s="14"/>
      <c r="AE975"/>
    </row>
    <row r="976" spans="6:31" x14ac:dyDescent="0.35">
      <c r="F976" s="14"/>
      <c r="G976"/>
      <c r="H976" s="3"/>
      <c r="I976" s="15"/>
      <c r="J976" s="14"/>
      <c r="K976"/>
      <c r="M976" s="15"/>
      <c r="N976" s="14"/>
      <c r="O976"/>
      <c r="Q976" s="15"/>
      <c r="R976" s="14"/>
      <c r="S976"/>
      <c r="U976" s="15"/>
      <c r="V976" s="14"/>
      <c r="W976"/>
      <c r="Y976" s="15"/>
      <c r="Z976" s="14"/>
      <c r="AA976"/>
      <c r="AC976" s="15"/>
      <c r="AD976" s="14"/>
      <c r="AE976"/>
    </row>
    <row r="977" spans="6:31" x14ac:dyDescent="0.35">
      <c r="F977" s="14"/>
      <c r="G977"/>
      <c r="H977" s="3"/>
      <c r="I977" s="15"/>
      <c r="J977" s="14"/>
      <c r="K977"/>
      <c r="M977" s="15"/>
      <c r="N977" s="14"/>
      <c r="O977"/>
      <c r="Q977" s="15"/>
      <c r="R977" s="14"/>
      <c r="S977"/>
      <c r="U977" s="15"/>
      <c r="V977" s="14"/>
      <c r="W977"/>
      <c r="Y977" s="15"/>
      <c r="Z977" s="14"/>
      <c r="AA977"/>
      <c r="AC977" s="15"/>
      <c r="AD977" s="14"/>
      <c r="AE977"/>
    </row>
    <row r="978" spans="6:31" x14ac:dyDescent="0.35">
      <c r="F978" s="14"/>
      <c r="G978"/>
      <c r="H978" s="3"/>
      <c r="I978" s="15"/>
      <c r="J978" s="14"/>
      <c r="K978"/>
      <c r="M978" s="15"/>
      <c r="N978" s="14"/>
      <c r="O978"/>
      <c r="Q978" s="15"/>
      <c r="R978" s="14"/>
      <c r="S978"/>
      <c r="U978" s="15"/>
      <c r="V978" s="14"/>
      <c r="W978"/>
      <c r="Y978" s="15"/>
      <c r="Z978" s="14"/>
      <c r="AA978"/>
      <c r="AC978" s="15"/>
      <c r="AD978" s="14"/>
      <c r="AE978"/>
    </row>
    <row r="979" spans="6:31" x14ac:dyDescent="0.35">
      <c r="F979" s="14"/>
      <c r="G979"/>
      <c r="H979" s="3"/>
      <c r="I979" s="15"/>
      <c r="J979" s="14"/>
      <c r="K979"/>
      <c r="M979" s="15"/>
      <c r="N979" s="14"/>
      <c r="O979"/>
      <c r="Q979" s="15"/>
      <c r="R979" s="14"/>
      <c r="S979"/>
      <c r="U979" s="15"/>
      <c r="V979" s="14"/>
      <c r="W979"/>
      <c r="Y979" s="15"/>
      <c r="Z979" s="14"/>
      <c r="AA979"/>
      <c r="AC979" s="15"/>
      <c r="AD979" s="14"/>
      <c r="AE979"/>
    </row>
    <row r="980" spans="6:31" x14ac:dyDescent="0.35">
      <c r="F980" s="14"/>
      <c r="G980"/>
      <c r="H980" s="3"/>
      <c r="I980" s="15"/>
      <c r="J980" s="14"/>
      <c r="K980"/>
      <c r="M980" s="15"/>
      <c r="N980" s="14"/>
      <c r="O980"/>
      <c r="Q980" s="15"/>
      <c r="R980" s="14"/>
      <c r="S980"/>
      <c r="U980" s="15"/>
      <c r="V980" s="14"/>
      <c r="W980"/>
      <c r="Y980" s="15"/>
      <c r="Z980" s="14"/>
      <c r="AA980"/>
      <c r="AC980" s="15"/>
      <c r="AD980" s="14"/>
      <c r="AE980"/>
    </row>
    <row r="981" spans="6:31" x14ac:dyDescent="0.35">
      <c r="F981" s="14"/>
      <c r="G981"/>
      <c r="H981" s="3"/>
      <c r="I981" s="15"/>
      <c r="J981" s="14"/>
      <c r="K981"/>
      <c r="M981" s="15"/>
      <c r="N981" s="14"/>
      <c r="O981"/>
      <c r="Q981" s="15"/>
      <c r="R981" s="14"/>
      <c r="S981"/>
      <c r="U981" s="15"/>
      <c r="V981" s="14"/>
      <c r="W981"/>
      <c r="Y981" s="15"/>
      <c r="Z981" s="14"/>
      <c r="AA981"/>
      <c r="AC981" s="15"/>
      <c r="AD981" s="14"/>
      <c r="AE981"/>
    </row>
    <row r="982" spans="6:31" x14ac:dyDescent="0.35">
      <c r="F982" s="14"/>
      <c r="G982"/>
      <c r="H982" s="3"/>
      <c r="I982" s="15"/>
      <c r="J982" s="14"/>
      <c r="K982"/>
      <c r="M982" s="15"/>
      <c r="N982" s="14"/>
      <c r="O982"/>
      <c r="Q982" s="15"/>
      <c r="R982" s="14"/>
      <c r="S982"/>
      <c r="U982" s="15"/>
      <c r="V982" s="14"/>
      <c r="W982"/>
      <c r="Y982" s="15"/>
      <c r="Z982" s="14"/>
      <c r="AA982"/>
      <c r="AC982" s="15"/>
      <c r="AD982" s="14"/>
      <c r="AE982"/>
    </row>
    <row r="983" spans="6:31" x14ac:dyDescent="0.35">
      <c r="F983" s="14"/>
      <c r="G983"/>
      <c r="H983" s="3"/>
      <c r="I983" s="15"/>
      <c r="J983" s="14"/>
      <c r="K983"/>
      <c r="M983" s="15"/>
      <c r="N983" s="14"/>
      <c r="O983"/>
      <c r="Q983" s="15"/>
      <c r="R983" s="14"/>
      <c r="S983"/>
      <c r="U983" s="15"/>
      <c r="V983" s="14"/>
      <c r="W983"/>
      <c r="Y983" s="15"/>
      <c r="Z983" s="14"/>
      <c r="AA983"/>
      <c r="AC983" s="15"/>
      <c r="AD983" s="14"/>
      <c r="AE983"/>
    </row>
    <row r="984" spans="6:31" x14ac:dyDescent="0.35">
      <c r="F984" s="14"/>
      <c r="G984"/>
      <c r="H984" s="3"/>
      <c r="I984" s="15"/>
      <c r="J984" s="14"/>
      <c r="K984"/>
      <c r="M984" s="15"/>
      <c r="N984" s="14"/>
      <c r="O984"/>
      <c r="Q984" s="15"/>
      <c r="R984" s="14"/>
      <c r="S984"/>
      <c r="U984" s="15"/>
      <c r="V984" s="14"/>
      <c r="W984"/>
      <c r="Y984" s="15"/>
      <c r="Z984" s="14"/>
      <c r="AA984"/>
      <c r="AC984" s="15"/>
      <c r="AD984" s="14"/>
      <c r="AE984"/>
    </row>
    <row r="985" spans="6:31" x14ac:dyDescent="0.35">
      <c r="F985" s="14"/>
      <c r="G985"/>
      <c r="H985" s="3"/>
      <c r="I985" s="15"/>
      <c r="J985" s="14"/>
      <c r="K985"/>
      <c r="M985" s="15"/>
      <c r="N985" s="14"/>
      <c r="O985"/>
      <c r="Q985" s="15"/>
      <c r="R985" s="14"/>
      <c r="S985"/>
      <c r="U985" s="15"/>
      <c r="V985" s="14"/>
      <c r="W985"/>
      <c r="Y985" s="15"/>
      <c r="Z985" s="14"/>
      <c r="AA985"/>
      <c r="AC985" s="15"/>
      <c r="AD985" s="14"/>
      <c r="AE985"/>
    </row>
    <row r="986" spans="6:31" x14ac:dyDescent="0.35">
      <c r="F986" s="14"/>
      <c r="G986"/>
      <c r="H986" s="3"/>
      <c r="I986" s="15"/>
      <c r="J986" s="14"/>
      <c r="K986"/>
      <c r="M986" s="15"/>
      <c r="N986" s="14"/>
      <c r="O986"/>
      <c r="Q986" s="15"/>
      <c r="R986" s="14"/>
      <c r="S986"/>
      <c r="U986" s="15"/>
      <c r="V986" s="14"/>
      <c r="W986"/>
      <c r="Y986" s="15"/>
      <c r="Z986" s="14"/>
      <c r="AA986"/>
      <c r="AC986" s="15"/>
      <c r="AD986" s="14"/>
      <c r="AE986"/>
    </row>
    <row r="987" spans="6:31" x14ac:dyDescent="0.35">
      <c r="F987" s="14"/>
      <c r="G987"/>
      <c r="H987" s="3"/>
      <c r="I987" s="15"/>
      <c r="J987" s="14"/>
      <c r="K987"/>
      <c r="M987" s="15"/>
      <c r="N987" s="14"/>
      <c r="O987"/>
      <c r="Q987" s="15"/>
      <c r="R987" s="14"/>
      <c r="S987"/>
      <c r="U987" s="15"/>
      <c r="V987" s="14"/>
      <c r="W987"/>
      <c r="Y987" s="15"/>
      <c r="Z987" s="14"/>
      <c r="AA987"/>
      <c r="AC987" s="15"/>
      <c r="AD987" s="14"/>
      <c r="AE987"/>
    </row>
    <row r="988" spans="6:31" x14ac:dyDescent="0.35">
      <c r="F988" s="14"/>
      <c r="G988"/>
      <c r="H988" s="3"/>
      <c r="I988" s="15"/>
      <c r="J988" s="14"/>
      <c r="K988"/>
      <c r="M988" s="15"/>
      <c r="N988" s="14"/>
      <c r="O988"/>
      <c r="Q988" s="15"/>
      <c r="R988" s="14"/>
      <c r="S988"/>
      <c r="U988" s="15"/>
      <c r="V988" s="14"/>
      <c r="W988"/>
      <c r="Y988" s="15"/>
      <c r="Z988" s="14"/>
      <c r="AA988"/>
      <c r="AC988" s="15"/>
      <c r="AD988" s="14"/>
      <c r="AE988"/>
    </row>
    <row r="989" spans="6:31" x14ac:dyDescent="0.35">
      <c r="F989" s="14"/>
      <c r="G989"/>
      <c r="H989" s="3"/>
      <c r="I989" s="15"/>
      <c r="J989" s="14"/>
      <c r="K989"/>
      <c r="M989" s="15"/>
      <c r="N989" s="14"/>
      <c r="O989"/>
      <c r="Q989" s="15"/>
      <c r="R989" s="14"/>
      <c r="S989"/>
      <c r="U989" s="15"/>
      <c r="V989" s="14"/>
      <c r="W989"/>
      <c r="Y989" s="15"/>
      <c r="Z989" s="14"/>
      <c r="AA989"/>
      <c r="AC989" s="15"/>
      <c r="AD989" s="14"/>
      <c r="AE989"/>
    </row>
    <row r="990" spans="6:31" x14ac:dyDescent="0.35">
      <c r="F990" s="14"/>
      <c r="G990"/>
      <c r="H990" s="3"/>
      <c r="I990" s="15"/>
      <c r="J990" s="14"/>
      <c r="K990"/>
      <c r="M990" s="15"/>
      <c r="N990" s="14"/>
      <c r="O990"/>
      <c r="Q990" s="15"/>
      <c r="R990" s="14"/>
      <c r="S990"/>
      <c r="U990" s="15"/>
      <c r="V990" s="14"/>
      <c r="W990"/>
      <c r="Y990" s="15"/>
      <c r="Z990" s="14"/>
      <c r="AA990"/>
      <c r="AC990" s="15"/>
      <c r="AD990" s="14"/>
      <c r="AE990"/>
    </row>
    <row r="991" spans="6:31" x14ac:dyDescent="0.35">
      <c r="F991" s="14"/>
      <c r="G991"/>
      <c r="H991" s="3"/>
      <c r="I991" s="15"/>
      <c r="J991" s="14"/>
      <c r="K991"/>
      <c r="M991" s="15"/>
      <c r="N991" s="14"/>
      <c r="O991"/>
      <c r="Q991" s="15"/>
      <c r="R991" s="14"/>
      <c r="S991"/>
      <c r="U991" s="15"/>
      <c r="V991" s="14"/>
      <c r="W991"/>
      <c r="Y991" s="15"/>
      <c r="Z991" s="14"/>
      <c r="AA991"/>
      <c r="AC991" s="15"/>
      <c r="AD991" s="14"/>
      <c r="AE991"/>
    </row>
    <row r="992" spans="6:31" x14ac:dyDescent="0.35">
      <c r="F992" s="14"/>
      <c r="G992"/>
      <c r="H992" s="3"/>
      <c r="I992" s="15"/>
      <c r="J992" s="14"/>
      <c r="K992"/>
      <c r="M992" s="15"/>
      <c r="N992" s="14"/>
      <c r="O992"/>
      <c r="Q992" s="15"/>
      <c r="R992" s="14"/>
      <c r="S992"/>
      <c r="U992" s="15"/>
      <c r="V992" s="14"/>
      <c r="W992"/>
      <c r="Y992" s="15"/>
      <c r="Z992" s="14"/>
      <c r="AA992"/>
      <c r="AC992" s="15"/>
      <c r="AD992" s="14"/>
      <c r="AE992"/>
    </row>
    <row r="993" spans="6:31" x14ac:dyDescent="0.35">
      <c r="F993" s="14"/>
      <c r="G993"/>
      <c r="H993" s="3"/>
      <c r="I993" s="15"/>
      <c r="J993" s="14"/>
      <c r="K993"/>
      <c r="M993" s="15"/>
      <c r="N993" s="14"/>
      <c r="O993"/>
      <c r="Q993" s="15"/>
      <c r="R993" s="14"/>
      <c r="S993"/>
      <c r="U993" s="15"/>
      <c r="V993" s="14"/>
      <c r="W993"/>
      <c r="Y993" s="15"/>
      <c r="Z993" s="14"/>
      <c r="AA993"/>
      <c r="AC993" s="15"/>
      <c r="AD993" s="14"/>
      <c r="AE993"/>
    </row>
    <row r="994" spans="6:31" x14ac:dyDescent="0.35">
      <c r="F994" s="14"/>
      <c r="G994"/>
      <c r="H994" s="3"/>
      <c r="I994" s="15"/>
      <c r="J994" s="14"/>
      <c r="K994"/>
      <c r="M994" s="15"/>
      <c r="N994" s="14"/>
      <c r="O994"/>
      <c r="Q994" s="15"/>
      <c r="R994" s="14"/>
      <c r="S994"/>
      <c r="U994" s="15"/>
      <c r="V994" s="14"/>
      <c r="W994"/>
      <c r="Y994" s="15"/>
      <c r="Z994" s="14"/>
      <c r="AA994"/>
      <c r="AC994" s="15"/>
      <c r="AD994" s="14"/>
      <c r="AE994"/>
    </row>
    <row r="995" spans="6:31" x14ac:dyDescent="0.35">
      <c r="F995" s="14"/>
      <c r="G995"/>
      <c r="H995" s="3"/>
      <c r="I995" s="15"/>
      <c r="J995" s="14"/>
      <c r="K995"/>
      <c r="M995" s="15"/>
      <c r="N995" s="14"/>
      <c r="O995"/>
      <c r="Q995" s="15"/>
      <c r="R995" s="14"/>
      <c r="S995"/>
      <c r="U995" s="15"/>
      <c r="V995" s="14"/>
      <c r="W995"/>
      <c r="Y995" s="15"/>
      <c r="Z995" s="14"/>
      <c r="AA995"/>
      <c r="AC995" s="15"/>
      <c r="AD995" s="14"/>
      <c r="AE995"/>
    </row>
    <row r="996" spans="6:31" x14ac:dyDescent="0.35">
      <c r="F996" s="14"/>
      <c r="G996"/>
      <c r="H996" s="3"/>
      <c r="I996" s="15"/>
      <c r="J996" s="14"/>
      <c r="K996"/>
      <c r="M996" s="15"/>
      <c r="N996" s="14"/>
      <c r="O996"/>
      <c r="Q996" s="15"/>
      <c r="R996" s="14"/>
      <c r="S996"/>
      <c r="U996" s="15"/>
      <c r="V996" s="14"/>
      <c r="W996"/>
      <c r="Y996" s="15"/>
      <c r="Z996" s="14"/>
      <c r="AA996"/>
      <c r="AC996" s="15"/>
      <c r="AD996" s="14"/>
      <c r="AE996"/>
    </row>
    <row r="997" spans="6:31" x14ac:dyDescent="0.35">
      <c r="F997" s="14"/>
      <c r="G997"/>
      <c r="H997" s="3"/>
      <c r="I997" s="15"/>
      <c r="J997" s="14"/>
      <c r="K997"/>
      <c r="M997" s="15"/>
      <c r="N997" s="14"/>
      <c r="O997"/>
      <c r="Q997" s="15"/>
      <c r="R997" s="14"/>
      <c r="S997"/>
      <c r="U997" s="15"/>
      <c r="V997" s="14"/>
      <c r="W997"/>
      <c r="Y997" s="15"/>
      <c r="Z997" s="14"/>
      <c r="AA997"/>
      <c r="AC997" s="15"/>
      <c r="AD997" s="14"/>
      <c r="AE997"/>
    </row>
    <row r="998" spans="6:31" x14ac:dyDescent="0.35">
      <c r="F998" s="14"/>
      <c r="G998"/>
      <c r="H998" s="3"/>
      <c r="I998" s="15"/>
      <c r="J998" s="14"/>
      <c r="K998"/>
      <c r="M998" s="15"/>
      <c r="N998" s="14"/>
      <c r="O998"/>
      <c r="Q998" s="15"/>
      <c r="R998" s="14"/>
      <c r="S998"/>
      <c r="U998" s="15"/>
      <c r="V998" s="14"/>
      <c r="W998"/>
      <c r="Y998" s="15"/>
      <c r="Z998" s="14"/>
      <c r="AA998"/>
      <c r="AC998" s="15"/>
      <c r="AD998" s="14"/>
      <c r="AE998"/>
    </row>
    <row r="999" spans="6:31" x14ac:dyDescent="0.35">
      <c r="F999" s="14"/>
      <c r="G999"/>
      <c r="H999" s="3"/>
      <c r="I999" s="15"/>
      <c r="J999" s="14"/>
      <c r="K999"/>
      <c r="M999" s="15"/>
      <c r="N999" s="14"/>
      <c r="O999"/>
      <c r="Q999" s="15"/>
      <c r="R999" s="14"/>
      <c r="S999"/>
      <c r="U999" s="15"/>
      <c r="V999" s="14"/>
      <c r="W999"/>
      <c r="Y999" s="15"/>
      <c r="Z999" s="14"/>
      <c r="AA999"/>
      <c r="AC999" s="15"/>
      <c r="AD999" s="14"/>
      <c r="AE999"/>
    </row>
    <row r="1000" spans="6:31" x14ac:dyDescent="0.35">
      <c r="F1000" s="14"/>
      <c r="G1000"/>
      <c r="H1000" s="3"/>
      <c r="I1000" s="15"/>
      <c r="J1000" s="14"/>
      <c r="K1000"/>
      <c r="M1000" s="15"/>
      <c r="N1000" s="14"/>
      <c r="O1000"/>
      <c r="Q1000" s="15"/>
      <c r="R1000" s="14"/>
      <c r="S1000"/>
      <c r="U1000" s="15"/>
      <c r="V1000" s="14"/>
      <c r="W1000"/>
      <c r="Y1000" s="15"/>
      <c r="Z1000" s="14"/>
      <c r="AA1000"/>
      <c r="AC1000" s="15"/>
      <c r="AD1000" s="14"/>
      <c r="AE100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AF9E1-88EF-4DC3-BE00-28C4A485496A}">
  <sheetPr codeName="Sheet41">
    <tabColor rgb="FF92D050"/>
  </sheetPr>
  <dimension ref="A1:AG1000"/>
  <sheetViews>
    <sheetView workbookViewId="0">
      <pane xSplit="2" ySplit="1" topLeftCell="E2" activePane="bottomRight" state="frozen"/>
      <selection pane="topRight" activeCell="C1" sqref="C1"/>
      <selection pane="bottomLeft" activeCell="A2" sqref="A2"/>
      <selection pane="bottomRight" activeCell="J23" sqref="J23"/>
    </sheetView>
  </sheetViews>
  <sheetFormatPr defaultColWidth="8.90625" defaultRowHeight="14.5" x14ac:dyDescent="0.35"/>
  <cols>
    <col min="1" max="1" width="27" style="2" customWidth="1"/>
    <col min="2" max="2" width="5.36328125" bestFit="1" customWidth="1"/>
    <col min="3" max="3" width="5.36328125" customWidth="1"/>
    <col min="4" max="4" width="10.26953125" style="2" bestFit="1" customWidth="1"/>
    <col min="5" max="5" width="13.81640625" bestFit="1" customWidth="1"/>
    <col min="6" max="6" width="19.81640625" style="3" bestFit="1" customWidth="1"/>
    <col min="7" max="7" width="35.36328125" style="3" bestFit="1" customWidth="1"/>
    <col min="8" max="8" width="12.7265625" style="4" bestFit="1" customWidth="1"/>
    <col min="9" max="9" width="13.81640625" style="15" bestFit="1" customWidth="1"/>
    <col min="10" max="10" width="19.6328125" style="3" bestFit="1" customWidth="1"/>
    <col min="11" max="11" width="11" style="3" bestFit="1" customWidth="1"/>
    <col min="12" max="12" width="13.453125" style="3" bestFit="1" customWidth="1"/>
    <col min="13" max="13" width="13.90625" style="5" bestFit="1" customWidth="1"/>
    <col min="14" max="14" width="13.90625" style="3" customWidth="1"/>
    <col min="15" max="15" width="11.6328125" style="3" bestFit="1" customWidth="1"/>
    <col min="16" max="16" width="13.453125" style="3" bestFit="1" customWidth="1"/>
    <col min="17" max="17" width="13.90625" style="5" bestFit="1" customWidth="1"/>
    <col min="18" max="18" width="13.90625" style="3" customWidth="1"/>
    <col min="19" max="19" width="11" style="3" bestFit="1" customWidth="1"/>
    <col min="20" max="20" width="13.453125" style="3" bestFit="1" customWidth="1"/>
    <col min="21" max="21" width="13.90625" style="5" bestFit="1" customWidth="1"/>
    <col min="22" max="22" width="13.90625" style="3" customWidth="1"/>
    <col min="23" max="23" width="11" style="3" bestFit="1" customWidth="1"/>
    <col min="24" max="24" width="13.453125" style="3" bestFit="1" customWidth="1"/>
    <col min="25" max="25" width="13.90625" style="5" bestFit="1" customWidth="1"/>
    <col min="26" max="26" width="13.90625" style="3" customWidth="1"/>
    <col min="27" max="27" width="12.453125" style="3" bestFit="1" customWidth="1"/>
    <col min="28" max="28" width="13.453125" style="3" bestFit="1" customWidth="1"/>
    <col min="29" max="29" width="13.90625" style="5" bestFit="1" customWidth="1"/>
    <col min="30" max="30" width="13.90625" style="3" customWidth="1"/>
    <col min="31" max="31" width="12.453125" style="3" bestFit="1" customWidth="1"/>
    <col min="32" max="32" width="13.453125" style="3" bestFit="1" customWidth="1"/>
    <col min="33" max="33" width="10.90625" style="3" bestFit="1" customWidth="1"/>
    <col min="34" max="16384" width="8.90625" style="3"/>
  </cols>
  <sheetData>
    <row r="1" spans="1:33" ht="20.399999999999999" customHeight="1" x14ac:dyDescent="0.35">
      <c r="A1" s="1" t="s">
        <v>167</v>
      </c>
      <c r="B1" t="s">
        <v>1</v>
      </c>
      <c r="C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3" t="s">
        <v>9</v>
      </c>
      <c r="K1" s="3" t="s">
        <v>10</v>
      </c>
      <c r="L1" s="3" t="s">
        <v>11</v>
      </c>
      <c r="M1" s="5" t="s">
        <v>12</v>
      </c>
      <c r="N1" s="3" t="s">
        <v>13</v>
      </c>
      <c r="O1" s="3" t="s">
        <v>14</v>
      </c>
      <c r="P1" s="3" t="s">
        <v>15</v>
      </c>
      <c r="Q1" s="5" t="s">
        <v>16</v>
      </c>
      <c r="R1" s="3" t="s">
        <v>17</v>
      </c>
      <c r="S1" s="3" t="s">
        <v>18</v>
      </c>
      <c r="T1" s="3" t="s">
        <v>19</v>
      </c>
      <c r="U1" s="5" t="s">
        <v>20</v>
      </c>
      <c r="V1" s="3" t="s">
        <v>21</v>
      </c>
      <c r="W1" s="3" t="s">
        <v>22</v>
      </c>
      <c r="X1" s="3" t="s">
        <v>23</v>
      </c>
      <c r="Y1" s="5" t="s">
        <v>24</v>
      </c>
      <c r="Z1" s="3" t="s">
        <v>25</v>
      </c>
      <c r="AA1" s="3" t="s">
        <v>26</v>
      </c>
      <c r="AB1" s="3" t="s">
        <v>27</v>
      </c>
      <c r="AC1" s="5" t="s">
        <v>28</v>
      </c>
      <c r="AD1" s="3" t="s">
        <v>29</v>
      </c>
      <c r="AE1" s="3" t="s">
        <v>30</v>
      </c>
      <c r="AF1" s="3" t="s">
        <v>31</v>
      </c>
      <c r="AG1" s="3" t="s">
        <v>32</v>
      </c>
    </row>
    <row r="2" spans="1:33" x14ac:dyDescent="0.35">
      <c r="A2" s="2" t="s">
        <v>33</v>
      </c>
      <c r="D2" s="3"/>
      <c r="E2" s="3">
        <f>SUM(E3:E5)</f>
        <v>11526</v>
      </c>
      <c r="F2" s="3">
        <f>SUM(F3:F3)</f>
        <v>-4000</v>
      </c>
      <c r="I2" s="5">
        <f>SUM(I3:I5)</f>
        <v>-16598</v>
      </c>
      <c r="J2" s="3">
        <f>SUM(J3:J5)</f>
        <v>32500</v>
      </c>
      <c r="M2" s="5">
        <f>SUM(M3:M5)</f>
        <v>0</v>
      </c>
      <c r="N2" s="3">
        <f>SUM(N3:N5)</f>
        <v>0</v>
      </c>
      <c r="Q2" s="5">
        <f>SUM(Q3:Q5)</f>
        <v>0</v>
      </c>
      <c r="R2" s="3">
        <f>SUM(R3:R5)</f>
        <v>0</v>
      </c>
      <c r="U2" s="5">
        <f>SUM(U3:U5)</f>
        <v>0</v>
      </c>
      <c r="V2" s="3">
        <f>SUM(V3:V5)</f>
        <v>0</v>
      </c>
      <c r="Y2" s="5">
        <f>SUM(Y3:Y5)</f>
        <v>0</v>
      </c>
      <c r="Z2" s="3">
        <f>SUM(Z3:Z5)</f>
        <v>0</v>
      </c>
      <c r="AC2" s="5">
        <f>SUM(AC3:AC5)</f>
        <v>0</v>
      </c>
      <c r="AD2" s="3">
        <f>SUM(AD3:AD5)</f>
        <v>0</v>
      </c>
    </row>
    <row r="3" spans="1:33" ht="203" x14ac:dyDescent="0.35">
      <c r="A3" s="3" t="s">
        <v>167</v>
      </c>
      <c r="B3">
        <v>1</v>
      </c>
      <c r="D3" s="2">
        <v>0</v>
      </c>
      <c r="E3" s="3">
        <f>14000-2474</f>
        <v>11526</v>
      </c>
      <c r="F3" s="3">
        <f>SUMIFS(H$18:H$1003,E$18:E$1003,$B3)</f>
        <v>-4000</v>
      </c>
      <c r="G3" s="3">
        <f>D3+E3-F3+SUMIFS(E$8:E$12,$C$8:$C$12,$A3)-SUMIFS(F$8:F$12,$C$8:$C$12,$A3)</f>
        <v>16598</v>
      </c>
      <c r="I3" s="5">
        <f>-G3</f>
        <v>-16598</v>
      </c>
      <c r="J3" s="3">
        <f>SUMIFS(L$18:L$1003,I$18:I$1003,$B3)</f>
        <v>0</v>
      </c>
      <c r="K3" s="3">
        <f>G3+I3-J3+SUMIFS(I$8:I$12,$C$8:$C$12,$A3)-SUMIFS(J$8:J$12,$C$8:$C$12,$A3)</f>
        <v>18809.599999999999</v>
      </c>
      <c r="L3" s="25" t="str">
        <f ca="1">"£15K EMR offset against Valuations and Advice budget; £1,598 EMR offset against Heritage Plaques budget." &amp; CHAR(10) &amp; "all spent: £" &amp; G3+I3-J3 &amp; CHAR(10) &amp; "current rate: £" &amp; ROUND((G3+I3-J3+SUMIFS(I$8:I$12,$C$8:$C$12,$A3)-SUMIFS(J$8:J$12,$C$8:$C$12,$A3))*366/(TODAY()-DATE(2023,4,1)),2) &amp; CHAR(10) &amp; "end now: £" &amp; G3+I3-J3+SUMIFS(I$8:I$12,$C$8:$C$12,$A3)-SUMIFS(J$8:J$12,$C$8:$C$12,$A3)</f>
        <v>£15K EMR offset against Valuations and Advice budget; £1,598 EMR offset against Heritage Plaques budget.
all spent: £0
current rate: £40025.08
end now: £18809.6</v>
      </c>
      <c r="N3" s="3">
        <f>SUMIFS(P$18:P$1003,M$18:M$1003,$B3)</f>
        <v>0</v>
      </c>
      <c r="O3" s="3">
        <f>K3+M3-N3+SUMIFS(M$8:M$12,$C$8:$C$12,$A3)-SUMIFS(N$8:N$12,$C$8:$C$12,$A3)</f>
        <v>18809.599999999999</v>
      </c>
      <c r="R3" s="3">
        <f>SUMIFS(T$18:T$1003,Q$18:Q$1003,$B3)</f>
        <v>0</v>
      </c>
      <c r="S3" s="3">
        <f>O3+Q3-R3+SUMIFS(Q$8:Q$12,$C$8:$C$12,$A3)-SUMIFS(R$8:R$12,$C$8:$C$12,$A3)</f>
        <v>18809.599999999999</v>
      </c>
      <c r="V3" s="3">
        <f>SUMIFS(X$18:X$1003,U$18:U$1003,$B3)</f>
        <v>0</v>
      </c>
      <c r="W3" s="3">
        <f>S3+U3-V3+SUMIFS(U$8:U$12,$C$8:$C$12,$A3)-SUMIFS(V$8:V$12,$C$8:$C$12,$A3)</f>
        <v>18809.599999999999</v>
      </c>
      <c r="Z3" s="3">
        <f>SUMIFS(AB$18:AB$1003,Y$18:Y$1003,$B3)</f>
        <v>0</v>
      </c>
      <c r="AA3" s="3">
        <f>W3+Y3-Z3+SUMIFS(Y$8:Y$12,$C$8:$C$12,$A3)-SUMIFS(Z$8:Z$12,$C$8:$C$12,$A3)</f>
        <v>18809.599999999999</v>
      </c>
      <c r="AD3" s="3">
        <f>SUMIFS(AF$18:AF$1003,AC$18:AC$1003,$B3)</f>
        <v>0</v>
      </c>
      <c r="AE3" s="3">
        <f>AA3+AC3-AD3+SUMIFS(AC$8:AC$12,$C$8:$C$12,$A3)-SUMIFS(AD$8:AD$12,$C$8:$C$12,$A3)</f>
        <v>18809.599999999999</v>
      </c>
      <c r="AG3" s="3">
        <v>100000</v>
      </c>
    </row>
    <row r="4" spans="1:33" ht="87" x14ac:dyDescent="0.35">
      <c r="A4" s="3" t="s">
        <v>168</v>
      </c>
      <c r="B4">
        <v>2</v>
      </c>
      <c r="D4" s="2">
        <v>41499</v>
      </c>
      <c r="E4" s="3">
        <v>0</v>
      </c>
      <c r="F4" s="3">
        <f>SUMIFS(H$18:H$1003,E$18:E$1003,$B4)</f>
        <v>4100</v>
      </c>
      <c r="G4" s="3">
        <f>D4+E4-F4+SUMIFS(E$8:E$12,$C$8:$C$12,$A4)-SUMIFS(F$8:F$12,$C$8:$C$12,$A4)</f>
        <v>41459</v>
      </c>
      <c r="I4" s="5">
        <v>0</v>
      </c>
      <c r="J4" s="3">
        <f>SUMIFS(L$18:L$1003,I$18:I$1003,$B4)</f>
        <v>32500</v>
      </c>
      <c r="K4" s="3">
        <f>G4+I4-J4+SUMIFS(I$8:I$12,$C$8:$C$12,$A4)-SUMIFS(J$8:J$12,$C$8:$C$12,$A4)</f>
        <v>8959</v>
      </c>
      <c r="L4" s="2" t="str">
        <f ca="1">"all spent: £" &amp; G4+I4-J4 &amp; CHAR(10) &amp; "current rate: £" &amp; ROUND((G4+I4-J4+SUMIFS(I$8:I$12,$C$8:$C$12,$A4)-SUMIFS(J$8:J$12,$C$8:$C$12,$A4))*366/(TODAY()-DATE(2023,4,1)),2) &amp; CHAR(10) &amp; "end now: £" &amp; G4+I4-J4+SUMIFS(I$8:I$12,$C$8:$C$12,$A4)-SUMIFS(J$8:J$12,$C$8:$C$12,$A4)</f>
        <v>all spent: £8959
current rate: £19063.92
end now: £8959</v>
      </c>
      <c r="N4" s="3">
        <f>SUMIFS(P$18:P$1003,M$18:M$1003,$B4)</f>
        <v>0</v>
      </c>
      <c r="O4" s="3">
        <f>K4+M4-N4+SUMIFS(M$8:M$12,$C$8:$C$12,$A4)-SUMIFS(N$8:N$12,$C$8:$C$12,$A4)</f>
        <v>8959</v>
      </c>
      <c r="R4" s="3">
        <f>SUMIFS(T$18:T$1003,Q$18:Q$1003,$B4)</f>
        <v>0</v>
      </c>
      <c r="S4" s="3">
        <f>O4+Q4-R4+SUMIFS(Q$8:Q$12,$C$8:$C$12,$A4)-SUMIFS(R$8:R$12,$C$8:$C$12,$A4)</f>
        <v>8959</v>
      </c>
      <c r="V4" s="3">
        <f>SUMIFS(X$18:X$1003,U$18:U$1003,$B4)</f>
        <v>0</v>
      </c>
      <c r="W4" s="3">
        <f>S4+U4-V4+SUMIFS(U$8:U$12,$C$8:$C$12,$A4)-SUMIFS(V$8:V$12,$C$8:$C$12,$A4)</f>
        <v>8959</v>
      </c>
      <c r="Z4" s="3">
        <f>SUMIFS(AB$18:AB$1003,Y$18:Y$1003,$B4)</f>
        <v>0</v>
      </c>
      <c r="AA4" s="3">
        <f>W4+Y4-Z4+SUMIFS(Y$8:Y$12,$C$8:$C$12,$A4)-SUMIFS(Z$8:Z$12,$C$8:$C$12,$A4)</f>
        <v>8959</v>
      </c>
      <c r="AD4" s="3">
        <f>SUMIFS(AF$18:AF$1003,AC$18:AC$1003,$B4)</f>
        <v>0</v>
      </c>
      <c r="AE4" s="3">
        <f>AA4+AC4-AD4+SUMIFS(AC$8:AC$12,$C$8:$C$12,$A4)-SUMIFS(AD$8:AD$12,$C$8:$C$12,$A4)</f>
        <v>8959</v>
      </c>
    </row>
    <row r="5" spans="1:33" ht="87" x14ac:dyDescent="0.35">
      <c r="A5" s="3" t="s">
        <v>169</v>
      </c>
      <c r="B5">
        <v>3</v>
      </c>
      <c r="D5" s="2">
        <v>10000</v>
      </c>
      <c r="E5" s="3">
        <v>0</v>
      </c>
      <c r="F5" s="3">
        <f>SUMIFS(H$18:H$1003,E$18:E$1003,$B5)</f>
        <v>0</v>
      </c>
      <c r="G5" s="3">
        <f>D5+E5-F5+SUMIFS(E$8:E$12,$C$8:$C$12,$A5)-SUMIFS(F$8:F$12,$C$8:$C$12,$A5)</f>
        <v>10000</v>
      </c>
      <c r="I5" s="5">
        <v>0</v>
      </c>
      <c r="J5" s="3">
        <f>SUMIFS(L$18:L$1003,I$18:I$1003,$B5)</f>
        <v>0</v>
      </c>
      <c r="K5" s="3">
        <f>G5+I5-J5+SUMIFS(I$8:I$12,$C$8:$C$12,$A5)-SUMIFS(J$8:J$12,$C$8:$C$12,$A5)</f>
        <v>10000</v>
      </c>
      <c r="L5" s="2" t="str">
        <f ca="1">"all spent: £" &amp; G5+I5-J5 &amp; CHAR(10) &amp; "current rate: £" &amp; ROUND((G5+I5-J5+SUMIFS(I$8:I$12,$C$8:$C$12,$A5)-SUMIFS(J$8:J$12,$C$8:$C$12,$A5))*366/(TODAY()-DATE(2023,4,1)),2) &amp; CHAR(10) &amp; "end now: £" &amp; G5+I5-J5+SUMIFS(I$8:I$12,$C$8:$C$12,$A5)-SUMIFS(J$8:J$12,$C$8:$C$12,$A5)</f>
        <v>all spent: £10000
current rate: £21279.07
end now: £10000</v>
      </c>
      <c r="N5" s="3">
        <f>SUMIFS(P$18:P$1003,M$18:M$1003,$B5)</f>
        <v>0</v>
      </c>
      <c r="O5" s="3">
        <f>K5+M5-N5+SUMIFS(M$8:M$12,$C$8:$C$12,$A5)-SUMIFS(N$8:N$12,$C$8:$C$12,$A5)</f>
        <v>10000</v>
      </c>
      <c r="R5" s="3">
        <f>SUMIFS(T$18:T$1003,Q$18:Q$1003,$B5)</f>
        <v>0</v>
      </c>
      <c r="S5" s="3">
        <f>O5+Q5-R5+SUMIFS(Q$8:Q$12,$C$8:$C$12,$A5)-SUMIFS(R$8:R$12,$C$8:$C$12,$A5)</f>
        <v>10000</v>
      </c>
      <c r="V5" s="3">
        <f>SUMIFS(X$18:X$1003,U$18:U$1003,$B5)</f>
        <v>0</v>
      </c>
      <c r="W5" s="3">
        <f>S5+U5-V5+SUMIFS(U$8:U$12,$C$8:$C$12,$A5)-SUMIFS(V$8:V$12,$C$8:$C$12,$A5)</f>
        <v>10000</v>
      </c>
      <c r="Z5" s="3">
        <f>SUMIFS(AB$18:AB$1003,Y$18:Y$1003,$B5)</f>
        <v>0</v>
      </c>
      <c r="AA5" s="3">
        <f>W5+Y5-Z5+SUMIFS(Y$8:Y$12,$C$8:$C$12,$A5)-SUMIFS(Z$8:Z$12,$C$8:$C$12,$A5)</f>
        <v>10000</v>
      </c>
      <c r="AD5" s="3">
        <f>SUMIFS(AF$18:AF$1003,AC$18:AC$1003,$B5)</f>
        <v>0</v>
      </c>
      <c r="AE5" s="3">
        <f>AA5+AC5-AD5+SUMIFS(AC$8:AC$12,$C$8:$C$12,$A5)-SUMIFS(AD$8:AD$12,$C$8:$C$12,$A5)</f>
        <v>10000</v>
      </c>
    </row>
    <row r="6" spans="1:33" x14ac:dyDescent="0.35">
      <c r="E6" s="3"/>
      <c r="I6" s="5"/>
    </row>
    <row r="7" spans="1:33" x14ac:dyDescent="0.35">
      <c r="A7" s="1" t="s">
        <v>170</v>
      </c>
      <c r="D7" s="1"/>
      <c r="E7" s="3">
        <f>SUM(E8:E12)</f>
        <v>8472</v>
      </c>
      <c r="F7" s="3">
        <f>SUM(F8:F12)</f>
        <v>3340</v>
      </c>
      <c r="I7" s="5">
        <f>SUM(I8:I12)</f>
        <v>21400</v>
      </c>
      <c r="J7" s="3">
        <f>SUM(J8:J12)</f>
        <v>2590.4</v>
      </c>
      <c r="M7" s="5">
        <f>SUM(M8:M12)</f>
        <v>22042</v>
      </c>
      <c r="N7" s="3">
        <f>$M$7</f>
        <v>22042</v>
      </c>
      <c r="Q7" s="5">
        <f>SUM(Q8:Q12)</f>
        <v>22705</v>
      </c>
      <c r="R7" s="3">
        <f>$Q$7</f>
        <v>22705</v>
      </c>
      <c r="U7" s="5">
        <f>SUM(U8:U12)</f>
        <v>23388</v>
      </c>
      <c r="V7" s="3">
        <f>$U$7</f>
        <v>23388</v>
      </c>
      <c r="Y7" s="5">
        <f>SUM(Y8:Y12)</f>
        <v>24091</v>
      </c>
      <c r="Z7" s="3">
        <f>$Y$7</f>
        <v>24091</v>
      </c>
      <c r="AC7" s="5">
        <f>SUM(AC8:AC12)</f>
        <v>24816</v>
      </c>
      <c r="AD7" s="3">
        <f>$AC$7</f>
        <v>24816</v>
      </c>
    </row>
    <row r="8" spans="1:33" x14ac:dyDescent="0.35">
      <c r="A8" s="2" t="s">
        <v>170</v>
      </c>
      <c r="B8">
        <v>4</v>
      </c>
      <c r="C8" s="3" t="s">
        <v>167</v>
      </c>
      <c r="D8" s="1"/>
      <c r="E8" s="3">
        <v>0</v>
      </c>
      <c r="F8" s="3">
        <f>SUMIFS(H$18:H$1003,E$18:E$1003,$B8)</f>
        <v>0</v>
      </c>
      <c r="I8" s="5">
        <f>ROUNDUP((E8)*RPICurrent,0)</f>
        <v>0</v>
      </c>
      <c r="J8" s="3">
        <f>SUMIFS(L$18:L$1003,I$18:I$1003,$B8)</f>
        <v>190.4</v>
      </c>
      <c r="M8" s="5">
        <f>ROUNDUP((I8)*RPI,0)</f>
        <v>0</v>
      </c>
      <c r="N8" s="3">
        <f>$M$8</f>
        <v>0</v>
      </c>
      <c r="Q8" s="5">
        <f>ROUNDUP((M8)*RPI,0)</f>
        <v>0</v>
      </c>
      <c r="R8" s="3">
        <f>$Q$8</f>
        <v>0</v>
      </c>
      <c r="U8" s="5">
        <f>ROUNDUP((Q8)*RPI,0)</f>
        <v>0</v>
      </c>
      <c r="V8" s="3">
        <f>$U$8</f>
        <v>0</v>
      </c>
      <c r="Y8" s="5">
        <f>ROUNDUP((U8)*RPI,0)</f>
        <v>0</v>
      </c>
      <c r="Z8" s="3">
        <f>$Y$8</f>
        <v>0</v>
      </c>
      <c r="AC8" s="5">
        <f>ROUNDUP((Y8)*RPI,0)</f>
        <v>0</v>
      </c>
      <c r="AD8" s="3">
        <f>$AC$8</f>
        <v>0</v>
      </c>
    </row>
    <row r="9" spans="1:33" x14ac:dyDescent="0.35">
      <c r="A9" s="2" t="s">
        <v>171</v>
      </c>
      <c r="B9">
        <v>5</v>
      </c>
      <c r="C9" s="3" t="s">
        <v>167</v>
      </c>
      <c r="D9" s="1"/>
      <c r="E9" s="3">
        <v>2472</v>
      </c>
      <c r="F9" s="3">
        <f>SUMIFS(H$18:H$1003,E$18:E$1003,$B9)</f>
        <v>2400</v>
      </c>
      <c r="I9" s="5">
        <f>2400</f>
        <v>2400</v>
      </c>
      <c r="J9" s="3">
        <f>SUMIFS(L$18:L$1003,I$18:I$1003,$B9)</f>
        <v>2400</v>
      </c>
      <c r="M9" s="5">
        <f>ROUNDUP((I9)*RPI,0)</f>
        <v>2472</v>
      </c>
      <c r="N9" s="3">
        <f>$M$9</f>
        <v>2472</v>
      </c>
      <c r="Q9" s="5">
        <f>ROUNDUP((M9)*RPI,0)</f>
        <v>2547</v>
      </c>
      <c r="R9" s="3">
        <f>$Q$9</f>
        <v>2547</v>
      </c>
      <c r="U9" s="5">
        <f>ROUNDUP((Q9)*RPI,0)</f>
        <v>2624</v>
      </c>
      <c r="V9" s="3">
        <f>$U$9</f>
        <v>2624</v>
      </c>
      <c r="Y9" s="5">
        <f>ROUNDUP((U9)*RPI,0)</f>
        <v>2703</v>
      </c>
      <c r="Z9" s="3">
        <f>$Y$9</f>
        <v>2703</v>
      </c>
      <c r="AC9" s="5">
        <f>ROUNDUP((Y9)*RPI,0)</f>
        <v>2785</v>
      </c>
      <c r="AD9" s="3">
        <f>$AC$9</f>
        <v>2785</v>
      </c>
    </row>
    <row r="10" spans="1:33" x14ac:dyDescent="0.35">
      <c r="A10" s="2" t="s">
        <v>168</v>
      </c>
      <c r="B10">
        <v>6</v>
      </c>
      <c r="C10" s="3" t="s">
        <v>168</v>
      </c>
      <c r="D10" s="1"/>
      <c r="E10" s="3">
        <v>5000</v>
      </c>
      <c r="F10" s="3">
        <f>SUMIFS(H$18:H$1003,E$18:E$1003,$B10)</f>
        <v>940</v>
      </c>
      <c r="I10" s="5">
        <v>0</v>
      </c>
      <c r="J10" s="3">
        <f>SUMIFS(L$18:L$1003,I$18:I$1003,$B10)</f>
        <v>0</v>
      </c>
      <c r="M10" s="5">
        <f>ROUNDUP((I10)*RPI,0)</f>
        <v>0</v>
      </c>
      <c r="N10" s="3">
        <f>$M$10</f>
        <v>0</v>
      </c>
      <c r="Q10" s="5">
        <f>ROUNDUP((M10)*RPI,0)</f>
        <v>0</v>
      </c>
      <c r="R10" s="3">
        <f>$Q$10</f>
        <v>0</v>
      </c>
      <c r="U10" s="5">
        <f>ROUNDUP((Q10)*RPI,0)</f>
        <v>0</v>
      </c>
      <c r="V10" s="3">
        <f>$U$10</f>
        <v>0</v>
      </c>
      <c r="Y10" s="5">
        <f>ROUNDUP((U10)*RPI,0)</f>
        <v>0</v>
      </c>
      <c r="Z10" s="3">
        <f>$Y$10</f>
        <v>0</v>
      </c>
      <c r="AC10" s="5">
        <f>ROUNDUP((Y10)*RPI,0)</f>
        <v>0</v>
      </c>
      <c r="AD10" s="3">
        <f>$AC$10</f>
        <v>0</v>
      </c>
    </row>
    <row r="11" spans="1:33" x14ac:dyDescent="0.35">
      <c r="A11" s="2" t="s">
        <v>172</v>
      </c>
      <c r="B11">
        <v>7</v>
      </c>
      <c r="C11" s="3" t="s">
        <v>167</v>
      </c>
      <c r="D11" s="1"/>
      <c r="E11" s="3">
        <v>0</v>
      </c>
      <c r="F11" s="3">
        <f>SUMIFS(H$18:H$1003,E$18:E$1003,$B11)</f>
        <v>0</v>
      </c>
      <c r="I11" s="5">
        <v>15000</v>
      </c>
      <c r="J11" s="3">
        <f>SUMIFS(L$18:L$1003,I$18:I$1003,$B11)</f>
        <v>0</v>
      </c>
      <c r="M11" s="5">
        <f>ROUNDUP((I11)*RPI,0)</f>
        <v>15450</v>
      </c>
      <c r="N11" s="3">
        <f>$M$11</f>
        <v>15450</v>
      </c>
      <c r="Q11" s="5">
        <f>ROUNDUP((M11)*RPI,0)</f>
        <v>15914</v>
      </c>
      <c r="R11" s="3">
        <f>$Q$11</f>
        <v>15914</v>
      </c>
      <c r="U11" s="5">
        <f>ROUNDUP((Q11)*RPI,0)</f>
        <v>16392</v>
      </c>
      <c r="V11" s="3">
        <f>$U$11</f>
        <v>16392</v>
      </c>
      <c r="Y11" s="5">
        <f>ROUNDUP((U11)*RPI,0)</f>
        <v>16884</v>
      </c>
      <c r="Z11" s="3">
        <f>$Y$11</f>
        <v>16884</v>
      </c>
      <c r="AC11" s="5">
        <f>ROUNDUP((Y11)*RPI,0)</f>
        <v>17391</v>
      </c>
      <c r="AD11" s="3">
        <f>$AC$11</f>
        <v>17391</v>
      </c>
    </row>
    <row r="12" spans="1:33" x14ac:dyDescent="0.35">
      <c r="A12" s="2" t="s">
        <v>173</v>
      </c>
      <c r="B12">
        <v>8</v>
      </c>
      <c r="C12" s="3" t="s">
        <v>167</v>
      </c>
      <c r="D12" s="1"/>
      <c r="E12" s="3">
        <v>1000</v>
      </c>
      <c r="F12" s="3">
        <f>SUMIFS(H$18:H$1003,E$18:E$1003,$B12)</f>
        <v>0</v>
      </c>
      <c r="I12" s="5">
        <v>4000</v>
      </c>
      <c r="J12" s="3">
        <f>SUMIFS(L$18:L$1003,I$18:I$1003,$B12)</f>
        <v>0</v>
      </c>
      <c r="M12" s="5">
        <f>ROUNDUP((I12)*RPI,0)</f>
        <v>4120</v>
      </c>
      <c r="N12" s="3">
        <f>$M$12</f>
        <v>4120</v>
      </c>
      <c r="Q12" s="5">
        <f>ROUNDUP((M12)*RPI,0)</f>
        <v>4244</v>
      </c>
      <c r="R12" s="3">
        <f>$Q$12</f>
        <v>4244</v>
      </c>
      <c r="U12" s="5">
        <f>ROUNDUP((Q12)*RPI,0)</f>
        <v>4372</v>
      </c>
      <c r="V12" s="3">
        <f>$U$12</f>
        <v>4372</v>
      </c>
      <c r="Y12" s="5">
        <f>ROUNDUP((U12)*RPI,0)</f>
        <v>4504</v>
      </c>
      <c r="Z12" s="3">
        <f>$Y$12</f>
        <v>4504</v>
      </c>
      <c r="AC12" s="5">
        <f>ROUNDUP((Y12)*RPI,0)</f>
        <v>4640</v>
      </c>
      <c r="AD12" s="3">
        <f>$AC$12</f>
        <v>4640</v>
      </c>
    </row>
    <row r="13" spans="1:33" s="11" customFormat="1" x14ac:dyDescent="0.35">
      <c r="A13" s="9"/>
      <c r="B13" s="10"/>
      <c r="C13" s="10"/>
      <c r="D13" s="9"/>
      <c r="H13" s="12"/>
      <c r="I13" s="13"/>
      <c r="M13" s="13"/>
      <c r="Q13" s="13"/>
      <c r="U13" s="13"/>
      <c r="Y13" s="13"/>
      <c r="AC13" s="13"/>
    </row>
    <row r="14" spans="1:33" x14ac:dyDescent="0.35">
      <c r="E14" s="3"/>
      <c r="I14" s="5"/>
    </row>
    <row r="15" spans="1:33" x14ac:dyDescent="0.35">
      <c r="E15" s="3"/>
      <c r="I15" s="5"/>
    </row>
    <row r="16" spans="1:33" x14ac:dyDescent="0.35">
      <c r="A16" s="1" t="s">
        <v>47</v>
      </c>
      <c r="F16" s="14"/>
      <c r="G16"/>
      <c r="H16" s="3"/>
      <c r="J16" s="14"/>
      <c r="K16"/>
      <c r="M16" s="15"/>
      <c r="N16" s="14"/>
      <c r="O16"/>
      <c r="Q16" s="15"/>
      <c r="R16" s="14"/>
      <c r="S16"/>
      <c r="U16" s="15"/>
      <c r="V16" s="14"/>
      <c r="W16"/>
      <c r="Y16" s="15"/>
      <c r="Z16" s="14"/>
      <c r="AA16"/>
      <c r="AC16" s="15"/>
      <c r="AD16" s="14"/>
      <c r="AE16"/>
    </row>
    <row r="17" spans="1:31" x14ac:dyDescent="0.35">
      <c r="E17" t="s">
        <v>1</v>
      </c>
      <c r="F17" s="14" t="s">
        <v>48</v>
      </c>
      <c r="G17" t="s">
        <v>49</v>
      </c>
      <c r="H17" s="3" t="s">
        <v>50</v>
      </c>
      <c r="I17" s="15" t="s">
        <v>1</v>
      </c>
      <c r="J17" s="14" t="s">
        <v>48</v>
      </c>
      <c r="K17" t="s">
        <v>49</v>
      </c>
      <c r="L17" s="3" t="s">
        <v>50</v>
      </c>
      <c r="M17" s="15"/>
      <c r="N17" s="14"/>
      <c r="O17"/>
      <c r="Q17" s="15"/>
      <c r="R17" s="14"/>
      <c r="S17"/>
      <c r="U17" s="15"/>
      <c r="V17" s="14"/>
      <c r="W17"/>
      <c r="Y17" s="15"/>
      <c r="Z17" s="14"/>
      <c r="AA17"/>
      <c r="AC17" s="15"/>
      <c r="AD17" s="14"/>
      <c r="AE17"/>
    </row>
    <row r="18" spans="1:31" x14ac:dyDescent="0.35">
      <c r="A18"/>
      <c r="D18"/>
      <c r="E18">
        <v>5</v>
      </c>
      <c r="F18" s="14" t="s">
        <v>174</v>
      </c>
      <c r="G18" t="s">
        <v>171</v>
      </c>
      <c r="H18" s="17">
        <v>2400</v>
      </c>
      <c r="I18" s="15">
        <v>2</v>
      </c>
      <c r="J18" s="14" t="s">
        <v>175</v>
      </c>
      <c r="K18" t="s">
        <v>176</v>
      </c>
      <c r="L18" s="3">
        <v>30000</v>
      </c>
      <c r="M18" s="15"/>
      <c r="N18" s="14"/>
      <c r="O18"/>
      <c r="Q18" s="15"/>
      <c r="R18" s="14"/>
      <c r="S18"/>
      <c r="U18" s="15"/>
      <c r="V18" s="14"/>
      <c r="W18"/>
      <c r="Y18" s="15"/>
      <c r="Z18" s="14"/>
      <c r="AA18"/>
      <c r="AC18" s="15"/>
      <c r="AD18" s="14"/>
      <c r="AE18"/>
    </row>
    <row r="19" spans="1:31" x14ac:dyDescent="0.35">
      <c r="E19">
        <v>6</v>
      </c>
      <c r="F19" s="14">
        <v>44861</v>
      </c>
      <c r="G19" t="s">
        <v>177</v>
      </c>
      <c r="H19" s="17">
        <v>940</v>
      </c>
      <c r="I19" s="15">
        <v>4</v>
      </c>
      <c r="J19" s="14">
        <v>45078</v>
      </c>
      <c r="K19" t="s">
        <v>178</v>
      </c>
      <c r="L19" s="3">
        <v>190.4</v>
      </c>
      <c r="M19" s="15"/>
      <c r="N19" s="14"/>
      <c r="O19"/>
      <c r="Q19" s="15"/>
      <c r="R19" s="14"/>
      <c r="S19"/>
      <c r="U19" s="15"/>
      <c r="V19" s="14"/>
      <c r="W19"/>
      <c r="Y19" s="15"/>
      <c r="Z19" s="14"/>
      <c r="AA19"/>
      <c r="AC19" s="15"/>
      <c r="AD19" s="14"/>
      <c r="AE19"/>
    </row>
    <row r="20" spans="1:31" x14ac:dyDescent="0.35">
      <c r="E20" s="19">
        <v>1</v>
      </c>
      <c r="F20" s="20" t="s">
        <v>160</v>
      </c>
      <c r="G20" s="19" t="s">
        <v>179</v>
      </c>
      <c r="H20" s="24">
        <v>-4000</v>
      </c>
      <c r="I20" s="15">
        <v>5</v>
      </c>
      <c r="J20" s="14" t="s">
        <v>180</v>
      </c>
      <c r="K20" t="s">
        <v>181</v>
      </c>
      <c r="L20" s="3">
        <v>2400</v>
      </c>
      <c r="M20" s="15"/>
      <c r="N20" s="14"/>
      <c r="O20"/>
      <c r="Q20" s="15"/>
      <c r="R20" s="14"/>
      <c r="S20"/>
      <c r="U20" s="15"/>
      <c r="V20" s="14"/>
      <c r="W20"/>
      <c r="Y20" s="15"/>
      <c r="Z20" s="14"/>
      <c r="AA20"/>
      <c r="AC20" s="15"/>
      <c r="AD20" s="14"/>
      <c r="AE20"/>
    </row>
    <row r="21" spans="1:31" x14ac:dyDescent="0.35">
      <c r="E21">
        <v>2</v>
      </c>
      <c r="F21" s="14">
        <v>44791</v>
      </c>
      <c r="G21" t="s">
        <v>182</v>
      </c>
      <c r="H21" s="17">
        <v>2050</v>
      </c>
      <c r="I21" s="15">
        <v>2</v>
      </c>
      <c r="J21" s="14">
        <v>45147</v>
      </c>
      <c r="K21" t="s">
        <v>183</v>
      </c>
      <c r="L21" s="3">
        <v>2500</v>
      </c>
      <c r="M21" s="15"/>
      <c r="N21" s="14"/>
      <c r="O21"/>
      <c r="Q21" s="15"/>
      <c r="R21" s="14"/>
      <c r="S21"/>
      <c r="U21" s="15"/>
      <c r="V21" s="14"/>
      <c r="W21"/>
      <c r="Y21" s="15"/>
      <c r="Z21" s="14"/>
      <c r="AA21"/>
      <c r="AC21" s="15"/>
      <c r="AD21" s="14"/>
      <c r="AE21"/>
    </row>
    <row r="22" spans="1:31" x14ac:dyDescent="0.35">
      <c r="E22">
        <v>2</v>
      </c>
      <c r="F22" s="14">
        <v>44957</v>
      </c>
      <c r="G22" t="s">
        <v>184</v>
      </c>
      <c r="H22" s="17">
        <v>2050</v>
      </c>
      <c r="J22" s="14"/>
      <c r="K22"/>
      <c r="M22" s="15"/>
      <c r="N22" s="14"/>
      <c r="O22"/>
      <c r="Q22" s="15"/>
      <c r="R22" s="14"/>
      <c r="S22"/>
      <c r="U22" s="15"/>
      <c r="V22" s="14"/>
      <c r="W22"/>
      <c r="Y22" s="15"/>
      <c r="Z22" s="14"/>
      <c r="AA22"/>
      <c r="AC22" s="15"/>
      <c r="AD22" s="14"/>
      <c r="AE22"/>
    </row>
    <row r="23" spans="1:31" x14ac:dyDescent="0.35">
      <c r="F23" s="14"/>
      <c r="G23"/>
      <c r="H23" s="3"/>
      <c r="J23" s="14"/>
      <c r="K23"/>
      <c r="M23" s="15"/>
      <c r="N23" s="14"/>
      <c r="O23"/>
      <c r="Q23" s="15"/>
      <c r="R23" s="14"/>
      <c r="S23"/>
      <c r="U23" s="15"/>
      <c r="V23" s="14"/>
      <c r="W23"/>
      <c r="Y23" s="15"/>
      <c r="Z23" s="14"/>
      <c r="AA23"/>
      <c r="AC23" s="15"/>
      <c r="AD23" s="14"/>
      <c r="AE23"/>
    </row>
    <row r="24" spans="1:31" x14ac:dyDescent="0.35">
      <c r="F24" s="14"/>
      <c r="G24"/>
      <c r="H24" s="3"/>
      <c r="J24" s="14"/>
      <c r="K24"/>
      <c r="M24" s="15"/>
      <c r="N24" s="14"/>
      <c r="O24"/>
      <c r="Q24" s="15"/>
      <c r="R24" s="14"/>
      <c r="S24"/>
      <c r="U24" s="15"/>
      <c r="V24" s="14"/>
      <c r="W24"/>
      <c r="Y24" s="15"/>
      <c r="Z24" s="14"/>
      <c r="AA24"/>
      <c r="AC24" s="15"/>
      <c r="AD24" s="14"/>
      <c r="AE24"/>
    </row>
    <row r="25" spans="1:31" x14ac:dyDescent="0.35">
      <c r="F25" s="14"/>
      <c r="G25"/>
      <c r="H25" s="3"/>
      <c r="J25" s="14"/>
      <c r="K25"/>
      <c r="M25" s="15"/>
      <c r="N25" s="14"/>
      <c r="O25"/>
      <c r="Q25" s="15"/>
      <c r="R25" s="14"/>
      <c r="S25"/>
      <c r="U25" s="15"/>
      <c r="V25" s="14"/>
      <c r="W25"/>
      <c r="Y25" s="15"/>
      <c r="Z25" s="14"/>
      <c r="AA25"/>
      <c r="AC25" s="15"/>
      <c r="AD25" s="14"/>
      <c r="AE25"/>
    </row>
    <row r="26" spans="1:31" x14ac:dyDescent="0.35">
      <c r="F26" s="14"/>
      <c r="G26"/>
      <c r="H26" s="3"/>
      <c r="J26" s="14"/>
      <c r="K26"/>
      <c r="M26" s="15"/>
      <c r="N26" s="14"/>
      <c r="O26"/>
      <c r="Q26" s="15"/>
      <c r="R26" s="14"/>
      <c r="S26"/>
      <c r="U26" s="15"/>
      <c r="V26" s="14"/>
      <c r="W26"/>
      <c r="Y26" s="15"/>
      <c r="Z26" s="14"/>
      <c r="AA26"/>
      <c r="AC26" s="15"/>
      <c r="AD26" s="14"/>
      <c r="AE26"/>
    </row>
    <row r="27" spans="1:31" x14ac:dyDescent="0.35">
      <c r="F27" s="14"/>
      <c r="G27"/>
      <c r="H27" s="3"/>
      <c r="J27" s="14"/>
      <c r="K27"/>
      <c r="M27" s="15"/>
      <c r="N27" s="14"/>
      <c r="O27"/>
      <c r="Q27" s="15"/>
      <c r="R27" s="14"/>
      <c r="S27"/>
      <c r="U27" s="15"/>
      <c r="V27" s="14"/>
      <c r="W27"/>
      <c r="Y27" s="15"/>
      <c r="Z27" s="14"/>
      <c r="AA27"/>
      <c r="AC27" s="15"/>
      <c r="AD27" s="14"/>
      <c r="AE27"/>
    </row>
    <row r="28" spans="1:31" x14ac:dyDescent="0.35">
      <c r="F28" s="14"/>
      <c r="G28"/>
      <c r="H28" s="3"/>
      <c r="J28" s="14"/>
      <c r="K28"/>
      <c r="M28" s="15"/>
      <c r="N28" s="14"/>
      <c r="O28"/>
      <c r="Q28" s="15"/>
      <c r="R28" s="14"/>
      <c r="S28"/>
      <c r="U28" s="15"/>
      <c r="V28" s="14"/>
      <c r="W28"/>
      <c r="Y28" s="15"/>
      <c r="Z28" s="14"/>
      <c r="AA28"/>
      <c r="AC28" s="15"/>
      <c r="AD28" s="14"/>
      <c r="AE28"/>
    </row>
    <row r="29" spans="1:31" x14ac:dyDescent="0.35">
      <c r="F29" s="14"/>
      <c r="G29"/>
      <c r="H29" s="3"/>
      <c r="J29" s="14"/>
      <c r="K29"/>
      <c r="M29" s="15"/>
      <c r="N29" s="14"/>
      <c r="O29"/>
      <c r="Q29" s="15"/>
      <c r="R29" s="14"/>
      <c r="S29"/>
      <c r="U29" s="15"/>
      <c r="V29" s="14"/>
      <c r="W29"/>
      <c r="Y29" s="15"/>
      <c r="Z29" s="14"/>
      <c r="AA29"/>
      <c r="AC29" s="15"/>
      <c r="AD29" s="14"/>
      <c r="AE29"/>
    </row>
    <row r="30" spans="1:31" x14ac:dyDescent="0.35">
      <c r="F30" s="14"/>
      <c r="G30"/>
      <c r="H30" s="3"/>
      <c r="J30" s="14"/>
      <c r="K30"/>
      <c r="M30" s="15"/>
      <c r="N30" s="14"/>
      <c r="O30"/>
      <c r="Q30" s="15"/>
      <c r="R30" s="14"/>
      <c r="S30"/>
      <c r="U30" s="15"/>
      <c r="V30" s="14"/>
      <c r="W30"/>
      <c r="Y30" s="15"/>
      <c r="Z30" s="14"/>
      <c r="AA30"/>
      <c r="AC30" s="15"/>
      <c r="AD30" s="14"/>
      <c r="AE30"/>
    </row>
    <row r="31" spans="1:31" x14ac:dyDescent="0.35">
      <c r="F31" s="14"/>
      <c r="G31"/>
      <c r="H31" s="3"/>
      <c r="J31" s="14"/>
      <c r="K31"/>
      <c r="M31" s="15"/>
      <c r="N31" s="14"/>
      <c r="O31"/>
      <c r="Q31" s="15"/>
      <c r="R31" s="14"/>
      <c r="S31"/>
      <c r="U31" s="15"/>
      <c r="V31" s="14"/>
      <c r="W31"/>
      <c r="Y31" s="15"/>
      <c r="Z31" s="14"/>
      <c r="AA31"/>
      <c r="AC31" s="15"/>
      <c r="AD31" s="14"/>
      <c r="AE31"/>
    </row>
    <row r="32" spans="1:31" x14ac:dyDescent="0.35">
      <c r="F32" s="14"/>
      <c r="G32"/>
      <c r="H32" s="3"/>
      <c r="J32" s="14"/>
      <c r="K32"/>
      <c r="M32" s="15"/>
      <c r="N32" s="14"/>
      <c r="O32"/>
      <c r="Q32" s="15"/>
      <c r="R32" s="14"/>
      <c r="S32"/>
      <c r="U32" s="15"/>
      <c r="V32" s="14"/>
      <c r="W32"/>
      <c r="Y32" s="15"/>
      <c r="Z32" s="14"/>
      <c r="AA32"/>
      <c r="AC32" s="15"/>
      <c r="AD32" s="14"/>
      <c r="AE32"/>
    </row>
    <row r="33" spans="6:31" x14ac:dyDescent="0.35">
      <c r="F33" s="14"/>
      <c r="G33"/>
      <c r="H33" s="3"/>
      <c r="J33" s="14"/>
      <c r="K33"/>
      <c r="M33" s="15"/>
      <c r="N33" s="14"/>
      <c r="O33"/>
      <c r="Q33" s="15"/>
      <c r="R33" s="14"/>
      <c r="S33"/>
      <c r="U33" s="15"/>
      <c r="V33" s="14"/>
      <c r="W33"/>
      <c r="Y33" s="15"/>
      <c r="Z33" s="14"/>
      <c r="AA33"/>
      <c r="AC33" s="15"/>
      <c r="AD33" s="14"/>
      <c r="AE33"/>
    </row>
    <row r="34" spans="6:31" x14ac:dyDescent="0.35">
      <c r="F34" s="14"/>
      <c r="G34"/>
      <c r="H34" s="3"/>
      <c r="J34" s="14"/>
      <c r="K34"/>
      <c r="M34" s="15"/>
      <c r="N34" s="14"/>
      <c r="O34"/>
      <c r="Q34" s="15"/>
      <c r="R34" s="14"/>
      <c r="S34"/>
      <c r="U34" s="15"/>
      <c r="V34" s="14"/>
      <c r="W34"/>
      <c r="Y34" s="15"/>
      <c r="Z34" s="14"/>
      <c r="AA34"/>
      <c r="AC34" s="15"/>
      <c r="AD34" s="14"/>
      <c r="AE34"/>
    </row>
    <row r="35" spans="6:31" x14ac:dyDescent="0.35">
      <c r="F35" s="14"/>
      <c r="G35"/>
      <c r="H35" s="3"/>
      <c r="J35" s="14"/>
      <c r="K35"/>
      <c r="M35" s="15"/>
      <c r="N35" s="14"/>
      <c r="O35"/>
      <c r="Q35" s="15"/>
      <c r="R35" s="14"/>
      <c r="S35"/>
      <c r="U35" s="15"/>
      <c r="V35" s="14"/>
      <c r="W35"/>
      <c r="Y35" s="15"/>
      <c r="Z35" s="14"/>
      <c r="AA35"/>
      <c r="AC35" s="15"/>
      <c r="AD35" s="14"/>
      <c r="AE35"/>
    </row>
    <row r="36" spans="6:31" x14ac:dyDescent="0.35">
      <c r="F36" s="14"/>
      <c r="G36"/>
      <c r="H36" s="3"/>
      <c r="J36" s="14"/>
      <c r="K36"/>
      <c r="M36" s="15"/>
      <c r="N36" s="14"/>
      <c r="O36"/>
      <c r="Q36" s="15"/>
      <c r="R36" s="14"/>
      <c r="S36"/>
      <c r="U36" s="15"/>
      <c r="V36" s="14"/>
      <c r="W36"/>
      <c r="Y36" s="15"/>
      <c r="Z36" s="14"/>
      <c r="AA36"/>
      <c r="AC36" s="15"/>
      <c r="AD36" s="14"/>
      <c r="AE36"/>
    </row>
    <row r="37" spans="6:31" x14ac:dyDescent="0.35">
      <c r="F37" s="14"/>
      <c r="G37"/>
      <c r="H37" s="3"/>
      <c r="J37" s="14"/>
      <c r="K37"/>
      <c r="M37" s="15"/>
      <c r="N37" s="14"/>
      <c r="O37"/>
      <c r="Q37" s="15"/>
      <c r="R37" s="14"/>
      <c r="S37"/>
      <c r="U37" s="15"/>
      <c r="V37" s="14"/>
      <c r="W37"/>
      <c r="Y37" s="15"/>
      <c r="Z37" s="14"/>
      <c r="AA37"/>
      <c r="AC37" s="15"/>
      <c r="AD37" s="14"/>
      <c r="AE37"/>
    </row>
    <row r="38" spans="6:31" x14ac:dyDescent="0.35">
      <c r="F38" s="14"/>
      <c r="G38"/>
      <c r="H38" s="3"/>
      <c r="J38" s="14"/>
      <c r="K38"/>
      <c r="M38" s="15"/>
      <c r="N38" s="14"/>
      <c r="O38"/>
      <c r="Q38" s="15"/>
      <c r="R38" s="14"/>
      <c r="S38"/>
      <c r="U38" s="15"/>
      <c r="V38" s="14"/>
      <c r="W38"/>
      <c r="Y38" s="15"/>
      <c r="Z38" s="14"/>
      <c r="AA38"/>
      <c r="AC38" s="15"/>
      <c r="AD38" s="14"/>
      <c r="AE38"/>
    </row>
    <row r="39" spans="6:31" x14ac:dyDescent="0.35">
      <c r="F39" s="14"/>
      <c r="G39"/>
      <c r="H39" s="3"/>
      <c r="J39" s="14"/>
      <c r="K39"/>
      <c r="M39" s="15"/>
      <c r="N39" s="14"/>
      <c r="O39"/>
      <c r="Q39" s="15"/>
      <c r="R39" s="14"/>
      <c r="S39"/>
      <c r="U39" s="15"/>
      <c r="V39" s="14"/>
      <c r="W39"/>
      <c r="Y39" s="15"/>
      <c r="Z39" s="14"/>
      <c r="AA39"/>
      <c r="AC39" s="15"/>
      <c r="AD39" s="14"/>
      <c r="AE39"/>
    </row>
    <row r="40" spans="6:31" x14ac:dyDescent="0.35">
      <c r="F40" s="14"/>
      <c r="G40"/>
      <c r="H40" s="3"/>
      <c r="J40" s="14"/>
      <c r="K40"/>
      <c r="M40" s="15"/>
      <c r="N40" s="14"/>
      <c r="O40"/>
      <c r="Q40" s="15"/>
      <c r="R40" s="14"/>
      <c r="S40"/>
      <c r="U40" s="15"/>
      <c r="V40" s="14"/>
      <c r="W40"/>
      <c r="Y40" s="15"/>
      <c r="Z40" s="14"/>
      <c r="AA40"/>
      <c r="AC40" s="15"/>
      <c r="AD40" s="14"/>
      <c r="AE40"/>
    </row>
    <row r="41" spans="6:31" x14ac:dyDescent="0.35">
      <c r="F41" s="14"/>
      <c r="G41"/>
      <c r="H41" s="3"/>
      <c r="J41" s="14"/>
      <c r="K41"/>
      <c r="M41" s="15"/>
      <c r="N41" s="14"/>
      <c r="O41"/>
      <c r="Q41" s="15"/>
      <c r="R41" s="14"/>
      <c r="S41"/>
      <c r="U41" s="15"/>
      <c r="V41" s="14"/>
      <c r="W41"/>
      <c r="Y41" s="15"/>
      <c r="Z41" s="14"/>
      <c r="AA41"/>
      <c r="AC41" s="15"/>
      <c r="AD41" s="14"/>
      <c r="AE41"/>
    </row>
    <row r="42" spans="6:31" x14ac:dyDescent="0.35">
      <c r="F42" s="14"/>
      <c r="G42"/>
      <c r="H42" s="3"/>
      <c r="J42" s="14"/>
      <c r="K42"/>
      <c r="M42" s="15"/>
      <c r="N42" s="14"/>
      <c r="O42"/>
      <c r="Q42" s="15"/>
      <c r="R42" s="14"/>
      <c r="S42"/>
      <c r="U42" s="15"/>
      <c r="V42" s="14"/>
      <c r="W42"/>
      <c r="Y42" s="15"/>
      <c r="Z42" s="14"/>
      <c r="AA42"/>
      <c r="AC42" s="15"/>
      <c r="AD42" s="14"/>
      <c r="AE42"/>
    </row>
    <row r="43" spans="6:31" x14ac:dyDescent="0.35">
      <c r="F43" s="14"/>
      <c r="G43"/>
      <c r="H43" s="3"/>
      <c r="J43" s="14"/>
      <c r="K43"/>
      <c r="M43" s="15"/>
      <c r="N43" s="14"/>
      <c r="O43"/>
      <c r="Q43" s="15"/>
      <c r="R43" s="14"/>
      <c r="S43"/>
      <c r="U43" s="15"/>
      <c r="V43" s="14"/>
      <c r="W43"/>
      <c r="Y43" s="15"/>
      <c r="Z43" s="14"/>
      <c r="AA43"/>
      <c r="AC43" s="15"/>
      <c r="AD43" s="14"/>
      <c r="AE43"/>
    </row>
    <row r="44" spans="6:31" x14ac:dyDescent="0.35">
      <c r="F44" s="14"/>
      <c r="G44"/>
      <c r="H44" s="3"/>
      <c r="J44" s="14"/>
      <c r="K44"/>
      <c r="M44" s="15"/>
      <c r="N44" s="14"/>
      <c r="O44"/>
      <c r="Q44" s="15"/>
      <c r="R44" s="14"/>
      <c r="S44"/>
      <c r="U44" s="15"/>
      <c r="V44" s="14"/>
      <c r="W44"/>
      <c r="Y44" s="15"/>
      <c r="Z44" s="14"/>
      <c r="AA44"/>
      <c r="AC44" s="15"/>
      <c r="AD44" s="14"/>
      <c r="AE44"/>
    </row>
    <row r="45" spans="6:31" x14ac:dyDescent="0.35">
      <c r="F45" s="14"/>
      <c r="G45"/>
      <c r="H45" s="3"/>
      <c r="J45" s="14"/>
      <c r="K45"/>
      <c r="M45" s="15"/>
      <c r="N45" s="14"/>
      <c r="O45"/>
      <c r="Q45" s="15"/>
      <c r="R45" s="14"/>
      <c r="S45"/>
      <c r="U45" s="15"/>
      <c r="V45" s="14"/>
      <c r="W45"/>
      <c r="Y45" s="15"/>
      <c r="Z45" s="14"/>
      <c r="AA45"/>
      <c r="AC45" s="15"/>
      <c r="AD45" s="14"/>
      <c r="AE45"/>
    </row>
    <row r="46" spans="6:31" x14ac:dyDescent="0.35">
      <c r="F46" s="14"/>
      <c r="G46"/>
      <c r="H46" s="3"/>
      <c r="J46" s="14"/>
      <c r="K46"/>
      <c r="M46" s="15"/>
      <c r="N46" s="14"/>
      <c r="O46"/>
      <c r="Q46" s="15"/>
      <c r="R46" s="14"/>
      <c r="S46"/>
      <c r="U46" s="15"/>
      <c r="V46" s="14"/>
      <c r="W46"/>
      <c r="Y46" s="15"/>
      <c r="Z46" s="14"/>
      <c r="AA46"/>
      <c r="AC46" s="15"/>
      <c r="AD46" s="14"/>
      <c r="AE46"/>
    </row>
    <row r="47" spans="6:31" x14ac:dyDescent="0.35">
      <c r="F47" s="14"/>
      <c r="G47"/>
      <c r="H47" s="3"/>
      <c r="J47" s="14"/>
      <c r="K47"/>
      <c r="M47" s="15"/>
      <c r="N47" s="14"/>
      <c r="O47"/>
      <c r="Q47" s="15"/>
      <c r="R47" s="14"/>
      <c r="S47"/>
      <c r="U47" s="15"/>
      <c r="V47" s="14"/>
      <c r="W47"/>
      <c r="Y47" s="15"/>
      <c r="Z47" s="14"/>
      <c r="AA47"/>
      <c r="AC47" s="15"/>
      <c r="AD47" s="14"/>
      <c r="AE47"/>
    </row>
    <row r="48" spans="6:31" x14ac:dyDescent="0.35">
      <c r="F48" s="14"/>
      <c r="G48"/>
      <c r="H48" s="3"/>
      <c r="J48" s="14"/>
      <c r="K48"/>
      <c r="M48" s="15"/>
      <c r="N48" s="14"/>
      <c r="O48"/>
      <c r="Q48" s="15"/>
      <c r="R48" s="14"/>
      <c r="S48"/>
      <c r="U48" s="15"/>
      <c r="V48" s="14"/>
      <c r="W48"/>
      <c r="Y48" s="15"/>
      <c r="Z48" s="14"/>
      <c r="AA48"/>
      <c r="AC48" s="15"/>
      <c r="AD48" s="14"/>
      <c r="AE48"/>
    </row>
    <row r="49" spans="6:31" x14ac:dyDescent="0.35">
      <c r="F49" s="14"/>
      <c r="G49"/>
      <c r="H49" s="3"/>
      <c r="J49" s="14"/>
      <c r="K49"/>
      <c r="M49" s="15"/>
      <c r="N49" s="14"/>
      <c r="O49"/>
      <c r="Q49" s="15"/>
      <c r="R49" s="14"/>
      <c r="S49"/>
      <c r="U49" s="15"/>
      <c r="V49" s="14"/>
      <c r="W49"/>
      <c r="Y49" s="15"/>
      <c r="Z49" s="14"/>
      <c r="AA49"/>
      <c r="AC49" s="15"/>
      <c r="AD49" s="14"/>
      <c r="AE49"/>
    </row>
    <row r="50" spans="6:31" x14ac:dyDescent="0.35">
      <c r="F50" s="14"/>
      <c r="G50"/>
      <c r="H50" s="3"/>
      <c r="J50" s="14"/>
      <c r="K50"/>
      <c r="M50" s="15"/>
      <c r="N50" s="14"/>
      <c r="O50"/>
      <c r="Q50" s="15"/>
      <c r="R50" s="14"/>
      <c r="S50"/>
      <c r="U50" s="15"/>
      <c r="V50" s="14"/>
      <c r="W50"/>
      <c r="Y50" s="15"/>
      <c r="Z50" s="14"/>
      <c r="AA50"/>
      <c r="AC50" s="15"/>
      <c r="AD50" s="14"/>
      <c r="AE50"/>
    </row>
    <row r="51" spans="6:31" x14ac:dyDescent="0.35">
      <c r="F51" s="14"/>
      <c r="G51"/>
      <c r="H51" s="3"/>
      <c r="J51" s="14"/>
      <c r="K51"/>
      <c r="M51" s="15"/>
      <c r="N51" s="14"/>
      <c r="O51"/>
      <c r="Q51" s="15"/>
      <c r="R51" s="14"/>
      <c r="S51"/>
      <c r="U51" s="15"/>
      <c r="V51" s="14"/>
      <c r="W51"/>
      <c r="Y51" s="15"/>
      <c r="Z51" s="14"/>
      <c r="AA51"/>
      <c r="AC51" s="15"/>
      <c r="AD51" s="14"/>
      <c r="AE51"/>
    </row>
    <row r="52" spans="6:31" x14ac:dyDescent="0.35">
      <c r="F52" s="14"/>
      <c r="G52"/>
      <c r="H52" s="3"/>
      <c r="J52" s="14"/>
      <c r="K52"/>
      <c r="M52" s="15"/>
      <c r="N52" s="14"/>
      <c r="O52"/>
      <c r="Q52" s="15"/>
      <c r="R52" s="14"/>
      <c r="S52"/>
      <c r="U52" s="15"/>
      <c r="V52" s="14"/>
      <c r="W52"/>
      <c r="Y52" s="15"/>
      <c r="Z52" s="14"/>
      <c r="AA52"/>
      <c r="AC52" s="15"/>
      <c r="AD52" s="14"/>
      <c r="AE52"/>
    </row>
    <row r="53" spans="6:31" x14ac:dyDescent="0.35">
      <c r="F53" s="14"/>
      <c r="G53"/>
      <c r="H53" s="3"/>
      <c r="J53" s="14"/>
      <c r="K53"/>
      <c r="M53" s="15"/>
      <c r="N53" s="14"/>
      <c r="O53"/>
      <c r="Q53" s="15"/>
      <c r="R53" s="14"/>
      <c r="S53"/>
      <c r="U53" s="15"/>
      <c r="V53" s="14"/>
      <c r="W53"/>
      <c r="Y53" s="15"/>
      <c r="Z53" s="14"/>
      <c r="AA53"/>
      <c r="AC53" s="15"/>
      <c r="AD53" s="14"/>
      <c r="AE53"/>
    </row>
    <row r="54" spans="6:31" x14ac:dyDescent="0.35">
      <c r="F54" s="14"/>
      <c r="G54"/>
      <c r="H54" s="3"/>
      <c r="J54" s="14"/>
      <c r="K54"/>
      <c r="M54" s="15"/>
      <c r="N54" s="14"/>
      <c r="O54"/>
      <c r="Q54" s="15"/>
      <c r="R54" s="14"/>
      <c r="S54"/>
      <c r="U54" s="15"/>
      <c r="V54" s="14"/>
      <c r="W54"/>
      <c r="Y54" s="15"/>
      <c r="Z54" s="14"/>
      <c r="AA54"/>
      <c r="AC54" s="15"/>
      <c r="AD54" s="14"/>
      <c r="AE54"/>
    </row>
    <row r="55" spans="6:31" x14ac:dyDescent="0.35">
      <c r="F55" s="14"/>
      <c r="G55"/>
      <c r="H55" s="3"/>
      <c r="J55" s="14"/>
      <c r="K55"/>
      <c r="M55" s="15"/>
      <c r="N55" s="14"/>
      <c r="O55"/>
      <c r="Q55" s="15"/>
      <c r="R55" s="14"/>
      <c r="S55"/>
      <c r="U55" s="15"/>
      <c r="V55" s="14"/>
      <c r="W55"/>
      <c r="Y55" s="15"/>
      <c r="Z55" s="14"/>
      <c r="AA55"/>
      <c r="AC55" s="15"/>
      <c r="AD55" s="14"/>
      <c r="AE55"/>
    </row>
    <row r="56" spans="6:31" x14ac:dyDescent="0.35">
      <c r="F56" s="14"/>
      <c r="G56"/>
      <c r="H56" s="3"/>
      <c r="J56" s="14"/>
      <c r="K56"/>
      <c r="M56" s="15"/>
      <c r="N56" s="14"/>
      <c r="O56"/>
      <c r="Q56" s="15"/>
      <c r="R56" s="14"/>
      <c r="S56"/>
      <c r="U56" s="15"/>
      <c r="V56" s="14"/>
      <c r="W56"/>
      <c r="Y56" s="15"/>
      <c r="Z56" s="14"/>
      <c r="AA56"/>
      <c r="AC56" s="15"/>
      <c r="AD56" s="14"/>
      <c r="AE56"/>
    </row>
    <row r="57" spans="6:31" x14ac:dyDescent="0.35">
      <c r="F57" s="14"/>
      <c r="G57"/>
      <c r="H57" s="3"/>
      <c r="J57" s="14"/>
      <c r="K57"/>
      <c r="M57" s="15"/>
      <c r="N57" s="14"/>
      <c r="O57"/>
      <c r="Q57" s="15"/>
      <c r="R57" s="14"/>
      <c r="S57"/>
      <c r="U57" s="15"/>
      <c r="V57" s="14"/>
      <c r="W57"/>
      <c r="Y57" s="15"/>
      <c r="Z57" s="14"/>
      <c r="AA57"/>
      <c r="AC57" s="15"/>
      <c r="AD57" s="14"/>
      <c r="AE57"/>
    </row>
    <row r="58" spans="6:31" x14ac:dyDescent="0.35">
      <c r="F58" s="14"/>
      <c r="G58"/>
      <c r="H58" s="3"/>
      <c r="J58" s="14"/>
      <c r="K58"/>
      <c r="M58" s="15"/>
      <c r="N58" s="14"/>
      <c r="O58"/>
      <c r="Q58" s="15"/>
      <c r="R58" s="14"/>
      <c r="S58"/>
      <c r="U58" s="15"/>
      <c r="V58" s="14"/>
      <c r="W58"/>
      <c r="Y58" s="15"/>
      <c r="Z58" s="14"/>
      <c r="AA58"/>
      <c r="AC58" s="15"/>
      <c r="AD58" s="14"/>
      <c r="AE58"/>
    </row>
    <row r="59" spans="6:31" x14ac:dyDescent="0.35">
      <c r="F59" s="14"/>
      <c r="G59"/>
      <c r="H59" s="3"/>
      <c r="J59" s="14"/>
      <c r="K59"/>
      <c r="M59" s="15"/>
      <c r="N59" s="14"/>
      <c r="O59"/>
      <c r="Q59" s="15"/>
      <c r="R59" s="14"/>
      <c r="S59"/>
      <c r="U59" s="15"/>
      <c r="V59" s="14"/>
      <c r="W59"/>
      <c r="Y59" s="15"/>
      <c r="Z59" s="14"/>
      <c r="AA59"/>
      <c r="AC59" s="15"/>
      <c r="AD59" s="14"/>
      <c r="AE59"/>
    </row>
    <row r="60" spans="6:31" x14ac:dyDescent="0.35">
      <c r="F60" s="14"/>
      <c r="G60"/>
      <c r="H60" s="3"/>
      <c r="J60" s="14"/>
      <c r="K60"/>
      <c r="M60" s="15"/>
      <c r="N60" s="14"/>
      <c r="O60"/>
      <c r="Q60" s="15"/>
      <c r="R60" s="14"/>
      <c r="S60"/>
      <c r="U60" s="15"/>
      <c r="V60" s="14"/>
      <c r="W60"/>
      <c r="Y60" s="15"/>
      <c r="Z60" s="14"/>
      <c r="AA60"/>
      <c r="AC60" s="15"/>
      <c r="AD60" s="14"/>
      <c r="AE60"/>
    </row>
    <row r="61" spans="6:31" x14ac:dyDescent="0.35">
      <c r="F61" s="14"/>
      <c r="G61"/>
      <c r="H61" s="3"/>
      <c r="J61" s="14"/>
      <c r="K61"/>
      <c r="M61" s="15"/>
      <c r="N61" s="14"/>
      <c r="O61"/>
      <c r="Q61" s="15"/>
      <c r="R61" s="14"/>
      <c r="S61"/>
      <c r="U61" s="15"/>
      <c r="V61" s="14"/>
      <c r="W61"/>
      <c r="Y61" s="15"/>
      <c r="Z61" s="14"/>
      <c r="AA61"/>
      <c r="AC61" s="15"/>
      <c r="AD61" s="14"/>
      <c r="AE61"/>
    </row>
    <row r="62" spans="6:31" x14ac:dyDescent="0.35">
      <c r="F62" s="14"/>
      <c r="G62"/>
      <c r="H62" s="3"/>
      <c r="J62" s="14"/>
      <c r="K62"/>
      <c r="M62" s="15"/>
      <c r="N62" s="14"/>
      <c r="O62"/>
      <c r="Q62" s="15"/>
      <c r="R62" s="14"/>
      <c r="S62"/>
      <c r="U62" s="15"/>
      <c r="V62" s="14"/>
      <c r="W62"/>
      <c r="Y62" s="15"/>
      <c r="Z62" s="14"/>
      <c r="AA62"/>
      <c r="AC62" s="15"/>
      <c r="AD62" s="14"/>
      <c r="AE62"/>
    </row>
    <row r="63" spans="6:31" x14ac:dyDescent="0.35">
      <c r="F63" s="14"/>
      <c r="G63"/>
      <c r="H63" s="3"/>
      <c r="J63" s="14"/>
      <c r="K63"/>
      <c r="M63" s="15"/>
      <c r="N63" s="14"/>
      <c r="O63"/>
      <c r="Q63" s="15"/>
      <c r="R63" s="14"/>
      <c r="S63"/>
      <c r="U63" s="15"/>
      <c r="V63" s="14"/>
      <c r="W63"/>
      <c r="Y63" s="15"/>
      <c r="Z63" s="14"/>
      <c r="AA63"/>
      <c r="AC63" s="15"/>
      <c r="AD63" s="14"/>
      <c r="AE63"/>
    </row>
    <row r="64" spans="6:31" x14ac:dyDescent="0.35">
      <c r="F64" s="14"/>
      <c r="G64"/>
      <c r="H64" s="3"/>
      <c r="J64" s="14"/>
      <c r="K64"/>
      <c r="M64" s="15"/>
      <c r="N64" s="14"/>
      <c r="O64"/>
      <c r="Q64" s="15"/>
      <c r="R64" s="14"/>
      <c r="S64"/>
      <c r="U64" s="15"/>
      <c r="V64" s="14"/>
      <c r="W64"/>
      <c r="Y64" s="15"/>
      <c r="Z64" s="14"/>
      <c r="AA64"/>
      <c r="AC64" s="15"/>
      <c r="AD64" s="14"/>
      <c r="AE64"/>
    </row>
    <row r="65" spans="6:31" x14ac:dyDescent="0.35">
      <c r="F65" s="14"/>
      <c r="G65"/>
      <c r="H65" s="3"/>
      <c r="J65" s="14"/>
      <c r="K65"/>
      <c r="M65" s="15"/>
      <c r="N65" s="14"/>
      <c r="O65"/>
      <c r="Q65" s="15"/>
      <c r="R65" s="14"/>
      <c r="S65"/>
      <c r="U65" s="15"/>
      <c r="V65" s="14"/>
      <c r="W65"/>
      <c r="Y65" s="15"/>
      <c r="Z65" s="14"/>
      <c r="AA65"/>
      <c r="AC65" s="15"/>
      <c r="AD65" s="14"/>
      <c r="AE65"/>
    </row>
    <row r="66" spans="6:31" x14ac:dyDescent="0.35">
      <c r="F66" s="14"/>
      <c r="G66"/>
      <c r="H66" s="3"/>
      <c r="J66" s="14"/>
      <c r="K66"/>
      <c r="M66" s="15"/>
      <c r="N66" s="14"/>
      <c r="O66"/>
      <c r="Q66" s="15"/>
      <c r="R66" s="14"/>
      <c r="S66"/>
      <c r="U66" s="15"/>
      <c r="V66" s="14"/>
      <c r="W66"/>
      <c r="Y66" s="15"/>
      <c r="Z66" s="14"/>
      <c r="AA66"/>
      <c r="AC66" s="15"/>
      <c r="AD66" s="14"/>
      <c r="AE66"/>
    </row>
    <row r="67" spans="6:31" x14ac:dyDescent="0.35">
      <c r="F67" s="14"/>
      <c r="G67"/>
      <c r="H67" s="3"/>
      <c r="J67" s="14"/>
      <c r="K67"/>
      <c r="M67" s="15"/>
      <c r="N67" s="14"/>
      <c r="O67"/>
      <c r="Q67" s="15"/>
      <c r="R67" s="14"/>
      <c r="S67"/>
      <c r="U67" s="15"/>
      <c r="V67" s="14"/>
      <c r="W67"/>
      <c r="Y67" s="15"/>
      <c r="Z67" s="14"/>
      <c r="AA67"/>
      <c r="AC67" s="15"/>
      <c r="AD67" s="14"/>
      <c r="AE67"/>
    </row>
    <row r="68" spans="6:31" x14ac:dyDescent="0.35">
      <c r="F68" s="14"/>
      <c r="G68"/>
      <c r="H68" s="3"/>
      <c r="J68" s="14"/>
      <c r="K68"/>
      <c r="M68" s="15"/>
      <c r="N68" s="14"/>
      <c r="O68"/>
      <c r="Q68" s="15"/>
      <c r="R68" s="14"/>
      <c r="S68"/>
      <c r="U68" s="15"/>
      <c r="V68" s="14"/>
      <c r="W68"/>
      <c r="Y68" s="15"/>
      <c r="Z68" s="14"/>
      <c r="AA68"/>
      <c r="AC68" s="15"/>
      <c r="AD68" s="14"/>
      <c r="AE68"/>
    </row>
    <row r="69" spans="6:31" x14ac:dyDescent="0.35">
      <c r="F69" s="14"/>
      <c r="G69"/>
      <c r="H69" s="3"/>
      <c r="J69" s="14"/>
      <c r="K69"/>
      <c r="M69" s="15"/>
      <c r="N69" s="14"/>
      <c r="O69"/>
      <c r="Q69" s="15"/>
      <c r="R69" s="14"/>
      <c r="S69"/>
      <c r="U69" s="15"/>
      <c r="V69" s="14"/>
      <c r="W69"/>
      <c r="Y69" s="15"/>
      <c r="Z69" s="14"/>
      <c r="AA69"/>
      <c r="AC69" s="15"/>
      <c r="AD69" s="14"/>
      <c r="AE69"/>
    </row>
    <row r="70" spans="6:31" x14ac:dyDescent="0.35">
      <c r="F70" s="14"/>
      <c r="G70"/>
      <c r="H70" s="3"/>
      <c r="J70" s="14"/>
      <c r="K70"/>
      <c r="M70" s="15"/>
      <c r="N70" s="14"/>
      <c r="O70"/>
      <c r="Q70" s="15"/>
      <c r="R70" s="14"/>
      <c r="S70"/>
      <c r="U70" s="15"/>
      <c r="V70" s="14"/>
      <c r="W70"/>
      <c r="Y70" s="15"/>
      <c r="Z70" s="14"/>
      <c r="AA70"/>
      <c r="AC70" s="15"/>
      <c r="AD70" s="14"/>
      <c r="AE70"/>
    </row>
    <row r="71" spans="6:31" x14ac:dyDescent="0.35">
      <c r="F71" s="14"/>
      <c r="G71"/>
      <c r="H71" s="3"/>
      <c r="J71" s="14"/>
      <c r="K71"/>
      <c r="M71" s="15"/>
      <c r="N71" s="14"/>
      <c r="O71"/>
      <c r="Q71" s="15"/>
      <c r="R71" s="14"/>
      <c r="S71"/>
      <c r="U71" s="15"/>
      <c r="V71" s="14"/>
      <c r="W71"/>
      <c r="Y71" s="15"/>
      <c r="Z71" s="14"/>
      <c r="AA71"/>
      <c r="AC71" s="15"/>
      <c r="AD71" s="14"/>
      <c r="AE71"/>
    </row>
    <row r="72" spans="6:31" x14ac:dyDescent="0.35">
      <c r="F72" s="14"/>
      <c r="G72"/>
      <c r="H72" s="3"/>
      <c r="J72" s="14"/>
      <c r="K72"/>
      <c r="M72" s="15"/>
      <c r="N72" s="14"/>
      <c r="O72"/>
      <c r="Q72" s="15"/>
      <c r="R72" s="14"/>
      <c r="S72"/>
      <c r="U72" s="15"/>
      <c r="V72" s="14"/>
      <c r="W72"/>
      <c r="Y72" s="15"/>
      <c r="Z72" s="14"/>
      <c r="AA72"/>
      <c r="AC72" s="15"/>
      <c r="AD72" s="14"/>
      <c r="AE72"/>
    </row>
    <row r="73" spans="6:31" x14ac:dyDescent="0.35">
      <c r="F73" s="14"/>
      <c r="G73"/>
      <c r="H73" s="3"/>
      <c r="J73" s="14"/>
      <c r="K73"/>
      <c r="M73" s="15"/>
      <c r="N73" s="14"/>
      <c r="O73"/>
      <c r="Q73" s="15"/>
      <c r="R73" s="14"/>
      <c r="S73"/>
      <c r="U73" s="15"/>
      <c r="V73" s="14"/>
      <c r="W73"/>
      <c r="Y73" s="15"/>
      <c r="Z73" s="14"/>
      <c r="AA73"/>
      <c r="AC73" s="15"/>
      <c r="AD73" s="14"/>
      <c r="AE73"/>
    </row>
    <row r="74" spans="6:31" x14ac:dyDescent="0.35">
      <c r="F74" s="14"/>
      <c r="G74"/>
      <c r="H74" s="3"/>
      <c r="J74" s="14"/>
      <c r="K74"/>
      <c r="M74" s="15"/>
      <c r="N74" s="14"/>
      <c r="O74"/>
      <c r="Q74" s="15"/>
      <c r="R74" s="14"/>
      <c r="S74"/>
      <c r="U74" s="15"/>
      <c r="V74" s="14"/>
      <c r="W74"/>
      <c r="Y74" s="15"/>
      <c r="Z74" s="14"/>
      <c r="AA74"/>
      <c r="AC74" s="15"/>
      <c r="AD74" s="14"/>
      <c r="AE74"/>
    </row>
    <row r="75" spans="6:31" x14ac:dyDescent="0.35">
      <c r="F75" s="14"/>
      <c r="G75"/>
      <c r="H75" s="3"/>
      <c r="J75" s="14"/>
      <c r="K75"/>
      <c r="M75" s="15"/>
      <c r="N75" s="14"/>
      <c r="O75"/>
      <c r="Q75" s="15"/>
      <c r="R75" s="14"/>
      <c r="S75"/>
      <c r="U75" s="15"/>
      <c r="V75" s="14"/>
      <c r="W75"/>
      <c r="Y75" s="15"/>
      <c r="Z75" s="14"/>
      <c r="AA75"/>
      <c r="AC75" s="15"/>
      <c r="AD75" s="14"/>
      <c r="AE75"/>
    </row>
    <row r="76" spans="6:31" x14ac:dyDescent="0.35">
      <c r="F76" s="14"/>
      <c r="G76"/>
      <c r="H76" s="3"/>
      <c r="J76" s="14"/>
      <c r="K76"/>
      <c r="M76" s="15"/>
      <c r="N76" s="14"/>
      <c r="O76"/>
      <c r="Q76" s="15"/>
      <c r="R76" s="14"/>
      <c r="S76"/>
      <c r="U76" s="15"/>
      <c r="V76" s="14"/>
      <c r="W76"/>
      <c r="Y76" s="15"/>
      <c r="Z76" s="14"/>
      <c r="AA76"/>
      <c r="AC76" s="15"/>
      <c r="AD76" s="14"/>
      <c r="AE76"/>
    </row>
    <row r="77" spans="6:31" x14ac:dyDescent="0.35">
      <c r="F77" s="14"/>
      <c r="G77"/>
      <c r="H77" s="3"/>
      <c r="J77" s="14"/>
      <c r="K77"/>
      <c r="M77" s="15"/>
      <c r="N77" s="14"/>
      <c r="O77"/>
      <c r="Q77" s="15"/>
      <c r="R77" s="14"/>
      <c r="S77"/>
      <c r="U77" s="15"/>
      <c r="V77" s="14"/>
      <c r="W77"/>
      <c r="Y77" s="15"/>
      <c r="Z77" s="14"/>
      <c r="AA77"/>
      <c r="AC77" s="15"/>
      <c r="AD77" s="14"/>
      <c r="AE77"/>
    </row>
    <row r="78" spans="6:31" x14ac:dyDescent="0.35">
      <c r="F78" s="14"/>
      <c r="G78"/>
      <c r="H78" s="3"/>
      <c r="J78" s="14"/>
      <c r="K78"/>
      <c r="M78" s="15"/>
      <c r="N78" s="14"/>
      <c r="O78"/>
      <c r="Q78" s="15"/>
      <c r="R78" s="14"/>
      <c r="S78"/>
      <c r="U78" s="15"/>
      <c r="V78" s="14"/>
      <c r="W78"/>
      <c r="Y78" s="15"/>
      <c r="Z78" s="14"/>
      <c r="AA78"/>
      <c r="AC78" s="15"/>
      <c r="AD78" s="14"/>
      <c r="AE78"/>
    </row>
    <row r="79" spans="6:31" x14ac:dyDescent="0.35">
      <c r="F79" s="14"/>
      <c r="G79"/>
      <c r="H79" s="3"/>
      <c r="J79" s="14"/>
      <c r="K79"/>
      <c r="M79" s="15"/>
      <c r="N79" s="14"/>
      <c r="O79"/>
      <c r="Q79" s="15"/>
      <c r="R79" s="14"/>
      <c r="S79"/>
      <c r="U79" s="15"/>
      <c r="V79" s="14"/>
      <c r="W79"/>
      <c r="Y79" s="15"/>
      <c r="Z79" s="14"/>
      <c r="AA79"/>
      <c r="AC79" s="15"/>
      <c r="AD79" s="14"/>
      <c r="AE79"/>
    </row>
    <row r="80" spans="6:31" x14ac:dyDescent="0.35">
      <c r="F80" s="14"/>
      <c r="G80"/>
      <c r="H80" s="3"/>
      <c r="J80" s="14"/>
      <c r="K80"/>
      <c r="M80" s="15"/>
      <c r="N80" s="14"/>
      <c r="O80"/>
      <c r="Q80" s="15"/>
      <c r="R80" s="14"/>
      <c r="S80"/>
      <c r="U80" s="15"/>
      <c r="V80" s="14"/>
      <c r="W80"/>
      <c r="Y80" s="15"/>
      <c r="Z80" s="14"/>
      <c r="AA80"/>
      <c r="AC80" s="15"/>
      <c r="AD80" s="14"/>
      <c r="AE80"/>
    </row>
    <row r="81" spans="6:31" x14ac:dyDescent="0.35">
      <c r="F81" s="14"/>
      <c r="G81"/>
      <c r="H81" s="3"/>
      <c r="J81" s="14"/>
      <c r="K81"/>
      <c r="M81" s="15"/>
      <c r="N81" s="14"/>
      <c r="O81"/>
      <c r="Q81" s="15"/>
      <c r="R81" s="14"/>
      <c r="S81"/>
      <c r="U81" s="15"/>
      <c r="V81" s="14"/>
      <c r="W81"/>
      <c r="Y81" s="15"/>
      <c r="Z81" s="14"/>
      <c r="AA81"/>
      <c r="AC81" s="15"/>
      <c r="AD81" s="14"/>
      <c r="AE81"/>
    </row>
    <row r="82" spans="6:31" x14ac:dyDescent="0.35">
      <c r="F82" s="14"/>
      <c r="G82"/>
      <c r="H82" s="3"/>
      <c r="J82" s="14"/>
      <c r="K82"/>
      <c r="M82" s="15"/>
      <c r="N82" s="14"/>
      <c r="O82"/>
      <c r="Q82" s="15"/>
      <c r="R82" s="14"/>
      <c r="S82"/>
      <c r="U82" s="15"/>
      <c r="V82" s="14"/>
      <c r="W82"/>
      <c r="Y82" s="15"/>
      <c r="Z82" s="14"/>
      <c r="AA82"/>
      <c r="AC82" s="15"/>
      <c r="AD82" s="14"/>
      <c r="AE82"/>
    </row>
    <row r="83" spans="6:31" x14ac:dyDescent="0.35">
      <c r="F83" s="14"/>
      <c r="G83"/>
      <c r="H83" s="3"/>
      <c r="J83" s="14"/>
      <c r="K83"/>
      <c r="M83" s="15"/>
      <c r="N83" s="14"/>
      <c r="O83"/>
      <c r="Q83" s="15"/>
      <c r="R83" s="14"/>
      <c r="S83"/>
      <c r="U83" s="15"/>
      <c r="V83" s="14"/>
      <c r="W83"/>
      <c r="Y83" s="15"/>
      <c r="Z83" s="14"/>
      <c r="AA83"/>
      <c r="AC83" s="15"/>
      <c r="AD83" s="14"/>
      <c r="AE83"/>
    </row>
    <row r="84" spans="6:31" x14ac:dyDescent="0.35">
      <c r="F84" s="14"/>
      <c r="G84"/>
      <c r="H84" s="3"/>
      <c r="J84" s="14"/>
      <c r="K84"/>
      <c r="M84" s="15"/>
      <c r="N84" s="14"/>
      <c r="O84"/>
      <c r="Q84" s="15"/>
      <c r="R84" s="14"/>
      <c r="S84"/>
      <c r="U84" s="15"/>
      <c r="V84" s="14"/>
      <c r="W84"/>
      <c r="Y84" s="15"/>
      <c r="Z84" s="14"/>
      <c r="AA84"/>
      <c r="AC84" s="15"/>
      <c r="AD84" s="14"/>
      <c r="AE84"/>
    </row>
    <row r="85" spans="6:31" x14ac:dyDescent="0.35">
      <c r="F85" s="14"/>
      <c r="G85"/>
      <c r="H85" s="3"/>
      <c r="J85" s="14"/>
      <c r="K85"/>
      <c r="M85" s="15"/>
      <c r="N85" s="14"/>
      <c r="O85"/>
      <c r="Q85" s="15"/>
      <c r="R85" s="14"/>
      <c r="S85"/>
      <c r="U85" s="15"/>
      <c r="V85" s="14"/>
      <c r="W85"/>
      <c r="Y85" s="15"/>
      <c r="Z85" s="14"/>
      <c r="AA85"/>
      <c r="AC85" s="15"/>
      <c r="AD85" s="14"/>
      <c r="AE85"/>
    </row>
    <row r="86" spans="6:31" x14ac:dyDescent="0.35">
      <c r="F86" s="14"/>
      <c r="G86"/>
      <c r="H86" s="3"/>
      <c r="J86" s="14"/>
      <c r="K86"/>
      <c r="M86" s="15"/>
      <c r="N86" s="14"/>
      <c r="O86"/>
      <c r="Q86" s="15"/>
      <c r="R86" s="14"/>
      <c r="S86"/>
      <c r="U86" s="15"/>
      <c r="V86" s="14"/>
      <c r="W86"/>
      <c r="Y86" s="15"/>
      <c r="Z86" s="14"/>
      <c r="AA86"/>
      <c r="AC86" s="15"/>
      <c r="AD86" s="14"/>
      <c r="AE86"/>
    </row>
    <row r="87" spans="6:31" x14ac:dyDescent="0.35">
      <c r="F87" s="14"/>
      <c r="G87"/>
      <c r="H87" s="3"/>
      <c r="J87" s="14"/>
      <c r="K87"/>
      <c r="M87" s="15"/>
      <c r="N87" s="14"/>
      <c r="O87"/>
      <c r="Q87" s="15"/>
      <c r="R87" s="14"/>
      <c r="S87"/>
      <c r="U87" s="15"/>
      <c r="V87" s="14"/>
      <c r="W87"/>
      <c r="Y87" s="15"/>
      <c r="Z87" s="14"/>
      <c r="AA87"/>
      <c r="AC87" s="15"/>
      <c r="AD87" s="14"/>
      <c r="AE87"/>
    </row>
    <row r="88" spans="6:31" x14ac:dyDescent="0.35">
      <c r="F88" s="14"/>
      <c r="G88"/>
      <c r="H88" s="3"/>
      <c r="J88" s="14"/>
      <c r="K88"/>
      <c r="M88" s="15"/>
      <c r="N88" s="14"/>
      <c r="O88"/>
      <c r="Q88" s="15"/>
      <c r="R88" s="14"/>
      <c r="S88"/>
      <c r="U88" s="15"/>
      <c r="V88" s="14"/>
      <c r="W88"/>
      <c r="Y88" s="15"/>
      <c r="Z88" s="14"/>
      <c r="AA88"/>
      <c r="AC88" s="15"/>
      <c r="AD88" s="14"/>
      <c r="AE88"/>
    </row>
    <row r="89" spans="6:31" x14ac:dyDescent="0.35">
      <c r="F89" s="14"/>
      <c r="G89"/>
      <c r="H89" s="3"/>
      <c r="J89" s="14"/>
      <c r="K89"/>
      <c r="M89" s="15"/>
      <c r="N89" s="14"/>
      <c r="O89"/>
      <c r="Q89" s="15"/>
      <c r="R89" s="14"/>
      <c r="S89"/>
      <c r="U89" s="15"/>
      <c r="V89" s="14"/>
      <c r="W89"/>
      <c r="Y89" s="15"/>
      <c r="Z89" s="14"/>
      <c r="AA89"/>
      <c r="AC89" s="15"/>
      <c r="AD89" s="14"/>
      <c r="AE89"/>
    </row>
    <row r="90" spans="6:31" x14ac:dyDescent="0.35">
      <c r="F90" s="14"/>
      <c r="G90"/>
      <c r="H90" s="3"/>
      <c r="J90" s="14"/>
      <c r="K90"/>
      <c r="M90" s="15"/>
      <c r="N90" s="14"/>
      <c r="O90"/>
      <c r="Q90" s="15"/>
      <c r="R90" s="14"/>
      <c r="S90"/>
      <c r="U90" s="15"/>
      <c r="V90" s="14"/>
      <c r="W90"/>
      <c r="Y90" s="15"/>
      <c r="Z90" s="14"/>
      <c r="AA90"/>
      <c r="AC90" s="15"/>
      <c r="AD90" s="14"/>
      <c r="AE90"/>
    </row>
    <row r="91" spans="6:31" x14ac:dyDescent="0.35">
      <c r="F91" s="14"/>
      <c r="G91"/>
      <c r="H91" s="3"/>
      <c r="J91" s="14"/>
      <c r="K91"/>
      <c r="M91" s="15"/>
      <c r="N91" s="14"/>
      <c r="O91"/>
      <c r="Q91" s="15"/>
      <c r="R91" s="14"/>
      <c r="S91"/>
      <c r="U91" s="15"/>
      <c r="V91" s="14"/>
      <c r="W91"/>
      <c r="Y91" s="15"/>
      <c r="Z91" s="14"/>
      <c r="AA91"/>
      <c r="AC91" s="15"/>
      <c r="AD91" s="14"/>
      <c r="AE91"/>
    </row>
    <row r="92" spans="6:31" x14ac:dyDescent="0.35">
      <c r="F92" s="14"/>
      <c r="G92"/>
      <c r="H92" s="3"/>
      <c r="J92" s="14"/>
      <c r="K92"/>
      <c r="M92" s="15"/>
      <c r="N92" s="14"/>
      <c r="O92"/>
      <c r="Q92" s="15"/>
      <c r="R92" s="14"/>
      <c r="S92"/>
      <c r="U92" s="15"/>
      <c r="V92" s="14"/>
      <c r="W92"/>
      <c r="Y92" s="15"/>
      <c r="Z92" s="14"/>
      <c r="AA92"/>
      <c r="AC92" s="15"/>
      <c r="AD92" s="14"/>
      <c r="AE92"/>
    </row>
    <row r="93" spans="6:31" x14ac:dyDescent="0.35">
      <c r="F93" s="14"/>
      <c r="G93"/>
      <c r="H93" s="3"/>
      <c r="J93" s="14"/>
      <c r="K93"/>
      <c r="M93" s="15"/>
      <c r="N93" s="14"/>
      <c r="O93"/>
      <c r="Q93" s="15"/>
      <c r="R93" s="14"/>
      <c r="S93"/>
      <c r="U93" s="15"/>
      <c r="V93" s="14"/>
      <c r="W93"/>
      <c r="Y93" s="15"/>
      <c r="Z93" s="14"/>
      <c r="AA93"/>
      <c r="AC93" s="15"/>
      <c r="AD93" s="14"/>
      <c r="AE93"/>
    </row>
    <row r="94" spans="6:31" x14ac:dyDescent="0.35">
      <c r="F94" s="14"/>
      <c r="G94"/>
      <c r="H94" s="3"/>
      <c r="J94" s="14"/>
      <c r="K94"/>
      <c r="M94" s="15"/>
      <c r="N94" s="14"/>
      <c r="O94"/>
      <c r="Q94" s="15"/>
      <c r="R94" s="14"/>
      <c r="S94"/>
      <c r="U94" s="15"/>
      <c r="V94" s="14"/>
      <c r="W94"/>
      <c r="Y94" s="15"/>
      <c r="Z94" s="14"/>
      <c r="AA94"/>
      <c r="AC94" s="15"/>
      <c r="AD94" s="14"/>
      <c r="AE94"/>
    </row>
    <row r="95" spans="6:31" x14ac:dyDescent="0.35">
      <c r="F95" s="14"/>
      <c r="G95"/>
      <c r="H95" s="3"/>
      <c r="J95" s="14"/>
      <c r="K95"/>
      <c r="M95" s="15"/>
      <c r="N95" s="14"/>
      <c r="O95"/>
      <c r="Q95" s="15"/>
      <c r="R95" s="14"/>
      <c r="S95"/>
      <c r="U95" s="15"/>
      <c r="V95" s="14"/>
      <c r="W95"/>
      <c r="Y95" s="15"/>
      <c r="Z95" s="14"/>
      <c r="AA95"/>
      <c r="AC95" s="15"/>
      <c r="AD95" s="14"/>
      <c r="AE95"/>
    </row>
    <row r="96" spans="6:31" x14ac:dyDescent="0.35">
      <c r="F96" s="14"/>
      <c r="G96"/>
      <c r="H96" s="3"/>
      <c r="J96" s="14"/>
      <c r="K96"/>
      <c r="M96" s="15"/>
      <c r="N96" s="14"/>
      <c r="O96"/>
      <c r="Q96" s="15"/>
      <c r="R96" s="14"/>
      <c r="S96"/>
      <c r="U96" s="15"/>
      <c r="V96" s="14"/>
      <c r="W96"/>
      <c r="Y96" s="15"/>
      <c r="Z96" s="14"/>
      <c r="AA96"/>
      <c r="AC96" s="15"/>
      <c r="AD96" s="14"/>
      <c r="AE96"/>
    </row>
    <row r="97" spans="6:31" x14ac:dyDescent="0.35">
      <c r="F97" s="14"/>
      <c r="G97"/>
      <c r="H97" s="3"/>
      <c r="J97" s="14"/>
      <c r="K97"/>
      <c r="M97" s="15"/>
      <c r="N97" s="14"/>
      <c r="O97"/>
      <c r="Q97" s="15"/>
      <c r="R97" s="14"/>
      <c r="S97"/>
      <c r="U97" s="15"/>
      <c r="V97" s="14"/>
      <c r="W97"/>
      <c r="Y97" s="15"/>
      <c r="Z97" s="14"/>
      <c r="AA97"/>
      <c r="AC97" s="15"/>
      <c r="AD97" s="14"/>
      <c r="AE97"/>
    </row>
    <row r="98" spans="6:31" x14ac:dyDescent="0.35">
      <c r="F98" s="14"/>
      <c r="G98"/>
      <c r="H98" s="3"/>
      <c r="J98" s="14"/>
      <c r="K98"/>
      <c r="M98" s="15"/>
      <c r="N98" s="14"/>
      <c r="O98"/>
      <c r="Q98" s="15"/>
      <c r="R98" s="14"/>
      <c r="S98"/>
      <c r="U98" s="15"/>
      <c r="V98" s="14"/>
      <c r="W98"/>
      <c r="Y98" s="15"/>
      <c r="Z98" s="14"/>
      <c r="AA98"/>
      <c r="AC98" s="15"/>
      <c r="AD98" s="14"/>
      <c r="AE98"/>
    </row>
    <row r="99" spans="6:31" x14ac:dyDescent="0.35">
      <c r="F99" s="14"/>
      <c r="G99"/>
      <c r="H99" s="3"/>
      <c r="J99" s="14"/>
      <c r="K99"/>
      <c r="M99" s="15"/>
      <c r="N99" s="14"/>
      <c r="O99"/>
      <c r="Q99" s="15"/>
      <c r="R99" s="14"/>
      <c r="S99"/>
      <c r="U99" s="15"/>
      <c r="V99" s="14"/>
      <c r="W99"/>
      <c r="Y99" s="15"/>
      <c r="Z99" s="14"/>
      <c r="AA99"/>
      <c r="AC99" s="15"/>
      <c r="AD99" s="14"/>
      <c r="AE99"/>
    </row>
    <row r="100" spans="6:31" x14ac:dyDescent="0.35">
      <c r="F100" s="14"/>
      <c r="G100"/>
      <c r="H100" s="3"/>
      <c r="J100" s="14"/>
      <c r="K100"/>
      <c r="M100" s="15"/>
      <c r="N100" s="14"/>
      <c r="O100"/>
      <c r="Q100" s="15"/>
      <c r="R100" s="14"/>
      <c r="S100"/>
      <c r="U100" s="15"/>
      <c r="V100" s="14"/>
      <c r="W100"/>
      <c r="Y100" s="15"/>
      <c r="Z100" s="14"/>
      <c r="AA100"/>
      <c r="AC100" s="15"/>
      <c r="AD100" s="14"/>
      <c r="AE100"/>
    </row>
    <row r="101" spans="6:31" x14ac:dyDescent="0.35">
      <c r="F101" s="14"/>
      <c r="G101"/>
      <c r="H101" s="3"/>
      <c r="J101" s="14"/>
      <c r="K101"/>
      <c r="M101" s="15"/>
      <c r="N101" s="14"/>
      <c r="O101"/>
      <c r="Q101" s="15"/>
      <c r="R101" s="14"/>
      <c r="S101"/>
      <c r="U101" s="15"/>
      <c r="V101" s="14"/>
      <c r="W101"/>
      <c r="Y101" s="15"/>
      <c r="Z101" s="14"/>
      <c r="AA101"/>
      <c r="AC101" s="15"/>
      <c r="AD101" s="14"/>
      <c r="AE101"/>
    </row>
    <row r="102" spans="6:31" x14ac:dyDescent="0.35">
      <c r="F102" s="14"/>
      <c r="G102"/>
      <c r="H102" s="3"/>
      <c r="J102" s="14"/>
      <c r="K102"/>
      <c r="M102" s="15"/>
      <c r="N102" s="14"/>
      <c r="O102"/>
      <c r="Q102" s="15"/>
      <c r="R102" s="14"/>
      <c r="S102"/>
      <c r="U102" s="15"/>
      <c r="V102" s="14"/>
      <c r="W102"/>
      <c r="Y102" s="15"/>
      <c r="Z102" s="14"/>
      <c r="AA102"/>
      <c r="AC102" s="15"/>
      <c r="AD102" s="14"/>
      <c r="AE102"/>
    </row>
    <row r="103" spans="6:31" x14ac:dyDescent="0.35">
      <c r="F103" s="14"/>
      <c r="G103"/>
      <c r="H103" s="3"/>
      <c r="J103" s="14"/>
      <c r="K103"/>
      <c r="M103" s="15"/>
      <c r="N103" s="14"/>
      <c r="O103"/>
      <c r="Q103" s="15"/>
      <c r="R103" s="14"/>
      <c r="S103"/>
      <c r="U103" s="15"/>
      <c r="V103" s="14"/>
      <c r="W103"/>
      <c r="Y103" s="15"/>
      <c r="Z103" s="14"/>
      <c r="AA103"/>
      <c r="AC103" s="15"/>
      <c r="AD103" s="14"/>
      <c r="AE103"/>
    </row>
    <row r="104" spans="6:31" x14ac:dyDescent="0.35">
      <c r="F104" s="14"/>
      <c r="G104"/>
      <c r="H104" s="3"/>
      <c r="J104" s="14"/>
      <c r="K104"/>
      <c r="M104" s="15"/>
      <c r="N104" s="14"/>
      <c r="O104"/>
      <c r="Q104" s="15"/>
      <c r="R104" s="14"/>
      <c r="S104"/>
      <c r="U104" s="15"/>
      <c r="V104" s="14"/>
      <c r="W104"/>
      <c r="Y104" s="15"/>
      <c r="Z104" s="14"/>
      <c r="AA104"/>
      <c r="AC104" s="15"/>
      <c r="AD104" s="14"/>
      <c r="AE104"/>
    </row>
    <row r="105" spans="6:31" x14ac:dyDescent="0.35">
      <c r="F105" s="14"/>
      <c r="G105"/>
      <c r="H105" s="3"/>
      <c r="J105" s="14"/>
      <c r="K105"/>
      <c r="M105" s="15"/>
      <c r="N105" s="14"/>
      <c r="O105"/>
      <c r="Q105" s="15"/>
      <c r="R105" s="14"/>
      <c r="S105"/>
      <c r="U105" s="15"/>
      <c r="V105" s="14"/>
      <c r="W105"/>
      <c r="Y105" s="15"/>
      <c r="Z105" s="14"/>
      <c r="AA105"/>
      <c r="AC105" s="15"/>
      <c r="AD105" s="14"/>
      <c r="AE105"/>
    </row>
    <row r="106" spans="6:31" x14ac:dyDescent="0.35">
      <c r="F106" s="14"/>
      <c r="G106"/>
      <c r="H106" s="3"/>
      <c r="J106" s="14"/>
      <c r="K106"/>
      <c r="M106" s="15"/>
      <c r="N106" s="14"/>
      <c r="O106"/>
      <c r="Q106" s="15"/>
      <c r="R106" s="14"/>
      <c r="S106"/>
      <c r="U106" s="15"/>
      <c r="V106" s="14"/>
      <c r="W106"/>
      <c r="Y106" s="15"/>
      <c r="Z106" s="14"/>
      <c r="AA106"/>
      <c r="AC106" s="15"/>
      <c r="AD106" s="14"/>
      <c r="AE106"/>
    </row>
    <row r="107" spans="6:31" x14ac:dyDescent="0.35">
      <c r="F107" s="14"/>
      <c r="G107"/>
      <c r="H107" s="3"/>
      <c r="J107" s="14"/>
      <c r="K107"/>
      <c r="M107" s="15"/>
      <c r="N107" s="14"/>
      <c r="O107"/>
      <c r="Q107" s="15"/>
      <c r="R107" s="14"/>
      <c r="S107"/>
      <c r="U107" s="15"/>
      <c r="V107" s="14"/>
      <c r="W107"/>
      <c r="Y107" s="15"/>
      <c r="Z107" s="14"/>
      <c r="AA107"/>
      <c r="AC107" s="15"/>
      <c r="AD107" s="14"/>
      <c r="AE107"/>
    </row>
    <row r="108" spans="6:31" x14ac:dyDescent="0.35">
      <c r="F108" s="14"/>
      <c r="G108"/>
      <c r="H108" s="3"/>
      <c r="J108" s="14"/>
      <c r="K108"/>
      <c r="M108" s="15"/>
      <c r="N108" s="14"/>
      <c r="O108"/>
      <c r="Q108" s="15"/>
      <c r="R108" s="14"/>
      <c r="S108"/>
      <c r="U108" s="15"/>
      <c r="V108" s="14"/>
      <c r="W108"/>
      <c r="Y108" s="15"/>
      <c r="Z108" s="14"/>
      <c r="AA108"/>
      <c r="AC108" s="15"/>
      <c r="AD108" s="14"/>
      <c r="AE108"/>
    </row>
    <row r="109" spans="6:31" x14ac:dyDescent="0.35">
      <c r="F109" s="14"/>
      <c r="G109"/>
      <c r="H109" s="3"/>
      <c r="J109" s="14"/>
      <c r="K109"/>
      <c r="M109" s="15"/>
      <c r="N109" s="14"/>
      <c r="O109"/>
      <c r="Q109" s="15"/>
      <c r="R109" s="14"/>
      <c r="S109"/>
      <c r="U109" s="15"/>
      <c r="V109" s="14"/>
      <c r="W109"/>
      <c r="Y109" s="15"/>
      <c r="Z109" s="14"/>
      <c r="AA109"/>
      <c r="AC109" s="15"/>
      <c r="AD109" s="14"/>
      <c r="AE109"/>
    </row>
    <row r="110" spans="6:31" x14ac:dyDescent="0.35">
      <c r="F110" s="14"/>
      <c r="G110"/>
      <c r="H110" s="3"/>
      <c r="J110" s="14"/>
      <c r="K110"/>
      <c r="M110" s="15"/>
      <c r="N110" s="14"/>
      <c r="O110"/>
      <c r="Q110" s="15"/>
      <c r="R110" s="14"/>
      <c r="S110"/>
      <c r="U110" s="15"/>
      <c r="V110" s="14"/>
      <c r="W110"/>
      <c r="Y110" s="15"/>
      <c r="Z110" s="14"/>
      <c r="AA110"/>
      <c r="AC110" s="15"/>
      <c r="AD110" s="14"/>
      <c r="AE110"/>
    </row>
    <row r="111" spans="6:31" x14ac:dyDescent="0.35">
      <c r="F111" s="14"/>
      <c r="G111"/>
      <c r="H111" s="3"/>
      <c r="J111" s="14"/>
      <c r="K111"/>
      <c r="M111" s="15"/>
      <c r="N111" s="14"/>
      <c r="O111"/>
      <c r="Q111" s="15"/>
      <c r="R111" s="14"/>
      <c r="S111"/>
      <c r="U111" s="15"/>
      <c r="V111" s="14"/>
      <c r="W111"/>
      <c r="Y111" s="15"/>
      <c r="Z111" s="14"/>
      <c r="AA111"/>
      <c r="AC111" s="15"/>
      <c r="AD111" s="14"/>
      <c r="AE111"/>
    </row>
    <row r="112" spans="6:31" x14ac:dyDescent="0.35">
      <c r="F112" s="14"/>
      <c r="G112"/>
      <c r="H112" s="3"/>
      <c r="J112" s="14"/>
      <c r="K112"/>
      <c r="M112" s="15"/>
      <c r="N112" s="14"/>
      <c r="O112"/>
      <c r="Q112" s="15"/>
      <c r="R112" s="14"/>
      <c r="S112"/>
      <c r="U112" s="15"/>
      <c r="V112" s="14"/>
      <c r="W112"/>
      <c r="Y112" s="15"/>
      <c r="Z112" s="14"/>
      <c r="AA112"/>
      <c r="AC112" s="15"/>
      <c r="AD112" s="14"/>
      <c r="AE112"/>
    </row>
    <row r="113" spans="6:31" x14ac:dyDescent="0.35">
      <c r="F113" s="14"/>
      <c r="G113"/>
      <c r="H113" s="3"/>
      <c r="J113" s="14"/>
      <c r="K113"/>
      <c r="M113" s="15"/>
      <c r="N113" s="14"/>
      <c r="O113"/>
      <c r="Q113" s="15"/>
      <c r="R113" s="14"/>
      <c r="S113"/>
      <c r="U113" s="15"/>
      <c r="V113" s="14"/>
      <c r="W113"/>
      <c r="Y113" s="15"/>
      <c r="Z113" s="14"/>
      <c r="AA113"/>
      <c r="AC113" s="15"/>
      <c r="AD113" s="14"/>
      <c r="AE113"/>
    </row>
    <row r="114" spans="6:31" x14ac:dyDescent="0.35">
      <c r="F114" s="14"/>
      <c r="G114"/>
      <c r="H114" s="3"/>
      <c r="J114" s="14"/>
      <c r="K114"/>
      <c r="M114" s="15"/>
      <c r="N114" s="14"/>
      <c r="O114"/>
      <c r="Q114" s="15"/>
      <c r="R114" s="14"/>
      <c r="S114"/>
      <c r="U114" s="15"/>
      <c r="V114" s="14"/>
      <c r="W114"/>
      <c r="Y114" s="15"/>
      <c r="Z114" s="14"/>
      <c r="AA114"/>
      <c r="AC114" s="15"/>
      <c r="AD114" s="14"/>
      <c r="AE114"/>
    </row>
    <row r="115" spans="6:31" x14ac:dyDescent="0.35">
      <c r="F115" s="14"/>
      <c r="G115"/>
      <c r="H115" s="3"/>
      <c r="J115" s="14"/>
      <c r="K115"/>
      <c r="M115" s="15"/>
      <c r="N115" s="14"/>
      <c r="O115"/>
      <c r="Q115" s="15"/>
      <c r="R115" s="14"/>
      <c r="S115"/>
      <c r="U115" s="15"/>
      <c r="V115" s="14"/>
      <c r="W115"/>
      <c r="Y115" s="15"/>
      <c r="Z115" s="14"/>
      <c r="AA115"/>
      <c r="AC115" s="15"/>
      <c r="AD115" s="14"/>
      <c r="AE115"/>
    </row>
    <row r="116" spans="6:31" x14ac:dyDescent="0.35">
      <c r="F116" s="14"/>
      <c r="G116"/>
      <c r="H116" s="3"/>
      <c r="J116" s="14"/>
      <c r="K116"/>
      <c r="M116" s="15"/>
      <c r="N116" s="14"/>
      <c r="O116"/>
      <c r="Q116" s="15"/>
      <c r="R116" s="14"/>
      <c r="S116"/>
      <c r="U116" s="15"/>
      <c r="V116" s="14"/>
      <c r="W116"/>
      <c r="Y116" s="15"/>
      <c r="Z116" s="14"/>
      <c r="AA116"/>
      <c r="AC116" s="15"/>
      <c r="AD116" s="14"/>
      <c r="AE116"/>
    </row>
    <row r="117" spans="6:31" x14ac:dyDescent="0.35">
      <c r="F117" s="14"/>
      <c r="G117"/>
      <c r="H117" s="3"/>
      <c r="J117" s="14"/>
      <c r="K117"/>
      <c r="M117" s="15"/>
      <c r="N117" s="14"/>
      <c r="O117"/>
      <c r="Q117" s="15"/>
      <c r="R117" s="14"/>
      <c r="S117"/>
      <c r="U117" s="15"/>
      <c r="V117" s="14"/>
      <c r="W117"/>
      <c r="Y117" s="15"/>
      <c r="Z117" s="14"/>
      <c r="AA117"/>
      <c r="AC117" s="15"/>
      <c r="AD117" s="14"/>
      <c r="AE117"/>
    </row>
    <row r="118" spans="6:31" x14ac:dyDescent="0.35">
      <c r="F118" s="14"/>
      <c r="G118"/>
      <c r="H118" s="3"/>
      <c r="J118" s="14"/>
      <c r="K118"/>
      <c r="M118" s="15"/>
      <c r="N118" s="14"/>
      <c r="O118"/>
      <c r="Q118" s="15"/>
      <c r="R118" s="14"/>
      <c r="S118"/>
      <c r="U118" s="15"/>
      <c r="V118" s="14"/>
      <c r="W118"/>
      <c r="Y118" s="15"/>
      <c r="Z118" s="14"/>
      <c r="AA118"/>
      <c r="AC118" s="15"/>
      <c r="AD118" s="14"/>
      <c r="AE118"/>
    </row>
    <row r="119" spans="6:31" x14ac:dyDescent="0.35">
      <c r="F119" s="14"/>
      <c r="G119"/>
      <c r="H119" s="3"/>
      <c r="J119" s="14"/>
      <c r="K119"/>
      <c r="M119" s="15"/>
      <c r="N119" s="14"/>
      <c r="O119"/>
      <c r="Q119" s="15"/>
      <c r="R119" s="14"/>
      <c r="S119"/>
      <c r="U119" s="15"/>
      <c r="V119" s="14"/>
      <c r="W119"/>
      <c r="Y119" s="15"/>
      <c r="Z119" s="14"/>
      <c r="AA119"/>
      <c r="AC119" s="15"/>
      <c r="AD119" s="14"/>
      <c r="AE119"/>
    </row>
    <row r="120" spans="6:31" x14ac:dyDescent="0.35">
      <c r="F120" s="14"/>
      <c r="G120"/>
      <c r="H120" s="3"/>
      <c r="J120" s="14"/>
      <c r="K120"/>
      <c r="M120" s="15"/>
      <c r="N120" s="14"/>
      <c r="O120"/>
      <c r="Q120" s="15"/>
      <c r="R120" s="14"/>
      <c r="S120"/>
      <c r="U120" s="15"/>
      <c r="V120" s="14"/>
      <c r="W120"/>
      <c r="Y120" s="15"/>
      <c r="Z120" s="14"/>
      <c r="AA120"/>
      <c r="AC120" s="15"/>
      <c r="AD120" s="14"/>
      <c r="AE120"/>
    </row>
    <row r="121" spans="6:31" x14ac:dyDescent="0.35">
      <c r="F121" s="14"/>
      <c r="G121"/>
      <c r="H121" s="3"/>
      <c r="J121" s="14"/>
      <c r="K121"/>
      <c r="M121" s="15"/>
      <c r="N121" s="14"/>
      <c r="O121"/>
      <c r="Q121" s="15"/>
      <c r="R121" s="14"/>
      <c r="S121"/>
      <c r="U121" s="15"/>
      <c r="V121" s="14"/>
      <c r="W121"/>
      <c r="Y121" s="15"/>
      <c r="Z121" s="14"/>
      <c r="AA121"/>
      <c r="AC121" s="15"/>
      <c r="AD121" s="14"/>
      <c r="AE121"/>
    </row>
    <row r="122" spans="6:31" x14ac:dyDescent="0.35">
      <c r="F122" s="14"/>
      <c r="G122"/>
      <c r="H122" s="3"/>
      <c r="J122" s="14"/>
      <c r="K122"/>
      <c r="M122" s="15"/>
      <c r="N122" s="14"/>
      <c r="O122"/>
      <c r="Q122" s="15"/>
      <c r="R122" s="14"/>
      <c r="S122"/>
      <c r="U122" s="15"/>
      <c r="V122" s="14"/>
      <c r="W122"/>
      <c r="Y122" s="15"/>
      <c r="Z122" s="14"/>
      <c r="AA122"/>
      <c r="AC122" s="15"/>
      <c r="AD122" s="14"/>
      <c r="AE122"/>
    </row>
    <row r="123" spans="6:31" x14ac:dyDescent="0.35">
      <c r="F123" s="14"/>
      <c r="G123"/>
      <c r="H123" s="3"/>
      <c r="J123" s="14"/>
      <c r="K123"/>
      <c r="M123" s="15"/>
      <c r="N123" s="14"/>
      <c r="O123"/>
      <c r="Q123" s="15"/>
      <c r="R123" s="14"/>
      <c r="S123"/>
      <c r="U123" s="15"/>
      <c r="V123" s="14"/>
      <c r="W123"/>
      <c r="Y123" s="15"/>
      <c r="Z123" s="14"/>
      <c r="AA123"/>
      <c r="AC123" s="15"/>
      <c r="AD123" s="14"/>
      <c r="AE123"/>
    </row>
    <row r="124" spans="6:31" x14ac:dyDescent="0.35">
      <c r="F124" s="14"/>
      <c r="G124"/>
      <c r="H124" s="3"/>
      <c r="J124" s="14"/>
      <c r="K124"/>
      <c r="M124" s="15"/>
      <c r="N124" s="14"/>
      <c r="O124"/>
      <c r="Q124" s="15"/>
      <c r="R124" s="14"/>
      <c r="S124"/>
      <c r="U124" s="15"/>
      <c r="V124" s="14"/>
      <c r="W124"/>
      <c r="Y124" s="15"/>
      <c r="Z124" s="14"/>
      <c r="AA124"/>
      <c r="AC124" s="15"/>
      <c r="AD124" s="14"/>
      <c r="AE124"/>
    </row>
    <row r="125" spans="6:31" x14ac:dyDescent="0.35">
      <c r="F125" s="14"/>
      <c r="G125"/>
      <c r="H125" s="3"/>
      <c r="J125" s="14"/>
      <c r="K125"/>
      <c r="M125" s="15"/>
      <c r="N125" s="14"/>
      <c r="O125"/>
      <c r="Q125" s="15"/>
      <c r="R125" s="14"/>
      <c r="S125"/>
      <c r="U125" s="15"/>
      <c r="V125" s="14"/>
      <c r="W125"/>
      <c r="Y125" s="15"/>
      <c r="Z125" s="14"/>
      <c r="AA125"/>
      <c r="AC125" s="15"/>
      <c r="AD125" s="14"/>
      <c r="AE125"/>
    </row>
    <row r="126" spans="6:31" x14ac:dyDescent="0.35">
      <c r="F126" s="14"/>
      <c r="G126"/>
      <c r="H126" s="3"/>
      <c r="J126" s="14"/>
      <c r="K126"/>
      <c r="M126" s="15"/>
      <c r="N126" s="14"/>
      <c r="O126"/>
      <c r="Q126" s="15"/>
      <c r="R126" s="14"/>
      <c r="S126"/>
      <c r="U126" s="15"/>
      <c r="V126" s="14"/>
      <c r="W126"/>
      <c r="Y126" s="15"/>
      <c r="Z126" s="14"/>
      <c r="AA126"/>
      <c r="AC126" s="15"/>
      <c r="AD126" s="14"/>
      <c r="AE126"/>
    </row>
    <row r="127" spans="6:31" x14ac:dyDescent="0.35">
      <c r="F127" s="14"/>
      <c r="G127"/>
      <c r="H127" s="3"/>
      <c r="J127" s="14"/>
      <c r="K127"/>
      <c r="M127" s="15"/>
      <c r="N127" s="14"/>
      <c r="O127"/>
      <c r="Q127" s="15"/>
      <c r="R127" s="14"/>
      <c r="S127"/>
      <c r="U127" s="15"/>
      <c r="V127" s="14"/>
      <c r="W127"/>
      <c r="Y127" s="15"/>
      <c r="Z127" s="14"/>
      <c r="AA127"/>
      <c r="AC127" s="15"/>
      <c r="AD127" s="14"/>
      <c r="AE127"/>
    </row>
    <row r="128" spans="6:31" x14ac:dyDescent="0.35">
      <c r="F128" s="14"/>
      <c r="G128"/>
      <c r="H128" s="3"/>
      <c r="J128" s="14"/>
      <c r="K128"/>
      <c r="M128" s="15"/>
      <c r="N128" s="14"/>
      <c r="O128"/>
      <c r="Q128" s="15"/>
      <c r="R128" s="14"/>
      <c r="S128"/>
      <c r="U128" s="15"/>
      <c r="V128" s="14"/>
      <c r="W128"/>
      <c r="Y128" s="15"/>
      <c r="Z128" s="14"/>
      <c r="AA128"/>
      <c r="AC128" s="15"/>
      <c r="AD128" s="14"/>
      <c r="AE128"/>
    </row>
    <row r="129" spans="6:31" x14ac:dyDescent="0.35">
      <c r="F129" s="14"/>
      <c r="G129"/>
      <c r="H129" s="3"/>
      <c r="J129" s="14"/>
      <c r="K129"/>
      <c r="M129" s="15"/>
      <c r="N129" s="14"/>
      <c r="O129"/>
      <c r="Q129" s="15"/>
      <c r="R129" s="14"/>
      <c r="S129"/>
      <c r="U129" s="15"/>
      <c r="V129" s="14"/>
      <c r="W129"/>
      <c r="Y129" s="15"/>
      <c r="Z129" s="14"/>
      <c r="AA129"/>
      <c r="AC129" s="15"/>
      <c r="AD129" s="14"/>
      <c r="AE129"/>
    </row>
    <row r="130" spans="6:31" x14ac:dyDescent="0.35">
      <c r="F130" s="14"/>
      <c r="G130"/>
      <c r="H130" s="3"/>
      <c r="J130" s="14"/>
      <c r="K130"/>
      <c r="M130" s="15"/>
      <c r="N130" s="14"/>
      <c r="O130"/>
      <c r="Q130" s="15"/>
      <c r="R130" s="14"/>
      <c r="S130"/>
      <c r="U130" s="15"/>
      <c r="V130" s="14"/>
      <c r="W130"/>
      <c r="Y130" s="15"/>
      <c r="Z130" s="14"/>
      <c r="AA130"/>
      <c r="AC130" s="15"/>
      <c r="AD130" s="14"/>
      <c r="AE130"/>
    </row>
    <row r="131" spans="6:31" x14ac:dyDescent="0.35">
      <c r="F131" s="14"/>
      <c r="G131"/>
      <c r="H131" s="3"/>
      <c r="J131" s="14"/>
      <c r="K131"/>
      <c r="M131" s="15"/>
      <c r="N131" s="14"/>
      <c r="O131"/>
      <c r="Q131" s="15"/>
      <c r="R131" s="14"/>
      <c r="S131"/>
      <c r="U131" s="15"/>
      <c r="V131" s="14"/>
      <c r="W131"/>
      <c r="Y131" s="15"/>
      <c r="Z131" s="14"/>
      <c r="AA131"/>
      <c r="AC131" s="15"/>
      <c r="AD131" s="14"/>
      <c r="AE131"/>
    </row>
    <row r="132" spans="6:31" x14ac:dyDescent="0.35">
      <c r="F132" s="14"/>
      <c r="G132"/>
      <c r="H132" s="3"/>
      <c r="J132" s="14"/>
      <c r="K132"/>
      <c r="M132" s="15"/>
      <c r="N132" s="14"/>
      <c r="O132"/>
      <c r="Q132" s="15"/>
      <c r="R132" s="14"/>
      <c r="S132"/>
      <c r="U132" s="15"/>
      <c r="V132" s="14"/>
      <c r="W132"/>
      <c r="Y132" s="15"/>
      <c r="Z132" s="14"/>
      <c r="AA132"/>
      <c r="AC132" s="15"/>
      <c r="AD132" s="14"/>
      <c r="AE132"/>
    </row>
    <row r="133" spans="6:31" x14ac:dyDescent="0.35">
      <c r="F133" s="14"/>
      <c r="G133"/>
      <c r="H133" s="3"/>
      <c r="J133" s="14"/>
      <c r="K133"/>
      <c r="M133" s="15"/>
      <c r="N133" s="14"/>
      <c r="O133"/>
      <c r="Q133" s="15"/>
      <c r="R133" s="14"/>
      <c r="S133"/>
      <c r="U133" s="15"/>
      <c r="V133" s="14"/>
      <c r="W133"/>
      <c r="Y133" s="15"/>
      <c r="Z133" s="14"/>
      <c r="AA133"/>
      <c r="AC133" s="15"/>
      <c r="AD133" s="14"/>
      <c r="AE133"/>
    </row>
    <row r="134" spans="6:31" x14ac:dyDescent="0.35">
      <c r="F134" s="14"/>
      <c r="G134"/>
      <c r="H134" s="3"/>
      <c r="J134" s="14"/>
      <c r="K134"/>
      <c r="M134" s="15"/>
      <c r="N134" s="14"/>
      <c r="O134"/>
      <c r="Q134" s="15"/>
      <c r="R134" s="14"/>
      <c r="S134"/>
      <c r="U134" s="15"/>
      <c r="V134" s="14"/>
      <c r="W134"/>
      <c r="Y134" s="15"/>
      <c r="Z134" s="14"/>
      <c r="AA134"/>
      <c r="AC134" s="15"/>
      <c r="AD134" s="14"/>
      <c r="AE134"/>
    </row>
    <row r="135" spans="6:31" x14ac:dyDescent="0.35">
      <c r="F135" s="14"/>
      <c r="G135"/>
      <c r="H135" s="3"/>
      <c r="J135" s="14"/>
      <c r="K135"/>
      <c r="M135" s="15"/>
      <c r="N135" s="14"/>
      <c r="O135"/>
      <c r="Q135" s="15"/>
      <c r="R135" s="14"/>
      <c r="S135"/>
      <c r="U135" s="15"/>
      <c r="V135" s="14"/>
      <c r="W135"/>
      <c r="Y135" s="15"/>
      <c r="Z135" s="14"/>
      <c r="AA135"/>
      <c r="AC135" s="15"/>
      <c r="AD135" s="14"/>
      <c r="AE135"/>
    </row>
    <row r="136" spans="6:31" x14ac:dyDescent="0.35">
      <c r="F136" s="14"/>
      <c r="G136"/>
      <c r="H136" s="3"/>
      <c r="J136" s="14"/>
      <c r="K136"/>
      <c r="M136" s="15"/>
      <c r="N136" s="14"/>
      <c r="O136"/>
      <c r="Q136" s="15"/>
      <c r="R136" s="14"/>
      <c r="S136"/>
      <c r="U136" s="15"/>
      <c r="V136" s="14"/>
      <c r="W136"/>
      <c r="Y136" s="15"/>
      <c r="Z136" s="14"/>
      <c r="AA136"/>
      <c r="AC136" s="15"/>
      <c r="AD136" s="14"/>
      <c r="AE136"/>
    </row>
    <row r="137" spans="6:31" x14ac:dyDescent="0.35">
      <c r="F137" s="14"/>
      <c r="G137"/>
      <c r="H137" s="3"/>
      <c r="J137" s="14"/>
      <c r="K137"/>
      <c r="M137" s="15"/>
      <c r="N137" s="14"/>
      <c r="O137"/>
      <c r="Q137" s="15"/>
      <c r="R137" s="14"/>
      <c r="S137"/>
      <c r="U137" s="15"/>
      <c r="V137" s="14"/>
      <c r="W137"/>
      <c r="Y137" s="15"/>
      <c r="Z137" s="14"/>
      <c r="AA137"/>
      <c r="AC137" s="15"/>
      <c r="AD137" s="14"/>
      <c r="AE137"/>
    </row>
    <row r="138" spans="6:31" x14ac:dyDescent="0.35">
      <c r="F138" s="14"/>
      <c r="G138"/>
      <c r="H138" s="3"/>
      <c r="J138" s="14"/>
      <c r="K138"/>
      <c r="M138" s="15"/>
      <c r="N138" s="14"/>
      <c r="O138"/>
      <c r="Q138" s="15"/>
      <c r="R138" s="14"/>
      <c r="S138"/>
      <c r="U138" s="15"/>
      <c r="V138" s="14"/>
      <c r="W138"/>
      <c r="Y138" s="15"/>
      <c r="Z138" s="14"/>
      <c r="AA138"/>
      <c r="AC138" s="15"/>
      <c r="AD138" s="14"/>
      <c r="AE138"/>
    </row>
    <row r="139" spans="6:31" x14ac:dyDescent="0.35">
      <c r="F139" s="14"/>
      <c r="G139"/>
      <c r="H139" s="3"/>
      <c r="J139" s="14"/>
      <c r="K139"/>
      <c r="M139" s="15"/>
      <c r="N139" s="14"/>
      <c r="O139"/>
      <c r="Q139" s="15"/>
      <c r="R139" s="14"/>
      <c r="S139"/>
      <c r="U139" s="15"/>
      <c r="V139" s="14"/>
      <c r="W139"/>
      <c r="Y139" s="15"/>
      <c r="Z139" s="14"/>
      <c r="AA139"/>
      <c r="AC139" s="15"/>
      <c r="AD139" s="14"/>
      <c r="AE139"/>
    </row>
    <row r="140" spans="6:31" x14ac:dyDescent="0.35">
      <c r="F140" s="14"/>
      <c r="G140"/>
      <c r="H140" s="3"/>
      <c r="J140" s="14"/>
      <c r="K140"/>
      <c r="M140" s="15"/>
      <c r="N140" s="14"/>
      <c r="O140"/>
      <c r="Q140" s="15"/>
      <c r="R140" s="14"/>
      <c r="S140"/>
      <c r="U140" s="15"/>
      <c r="V140" s="14"/>
      <c r="W140"/>
      <c r="Y140" s="15"/>
      <c r="Z140" s="14"/>
      <c r="AA140"/>
      <c r="AC140" s="15"/>
      <c r="AD140" s="14"/>
      <c r="AE140"/>
    </row>
    <row r="141" spans="6:31" x14ac:dyDescent="0.35">
      <c r="F141" s="14"/>
      <c r="G141"/>
      <c r="H141" s="3"/>
      <c r="J141" s="14"/>
      <c r="K141"/>
      <c r="M141" s="15"/>
      <c r="N141" s="14"/>
      <c r="O141"/>
      <c r="Q141" s="15"/>
      <c r="R141" s="14"/>
      <c r="S141"/>
      <c r="U141" s="15"/>
      <c r="V141" s="14"/>
      <c r="W141"/>
      <c r="Y141" s="15"/>
      <c r="Z141" s="14"/>
      <c r="AA141"/>
      <c r="AC141" s="15"/>
      <c r="AD141" s="14"/>
      <c r="AE141"/>
    </row>
    <row r="142" spans="6:31" x14ac:dyDescent="0.35">
      <c r="F142" s="14"/>
      <c r="G142"/>
      <c r="H142" s="3"/>
      <c r="J142" s="14"/>
      <c r="K142"/>
      <c r="M142" s="15"/>
      <c r="N142" s="14"/>
      <c r="O142"/>
      <c r="Q142" s="15"/>
      <c r="R142" s="14"/>
      <c r="S142"/>
      <c r="U142" s="15"/>
      <c r="V142" s="14"/>
      <c r="W142"/>
      <c r="Y142" s="15"/>
      <c r="Z142" s="14"/>
      <c r="AA142"/>
      <c r="AC142" s="15"/>
      <c r="AD142" s="14"/>
      <c r="AE142"/>
    </row>
    <row r="143" spans="6:31" x14ac:dyDescent="0.35">
      <c r="F143" s="14"/>
      <c r="G143"/>
      <c r="H143" s="3"/>
      <c r="J143" s="14"/>
      <c r="K143"/>
      <c r="M143" s="15"/>
      <c r="N143" s="14"/>
      <c r="O143"/>
      <c r="Q143" s="15"/>
      <c r="R143" s="14"/>
      <c r="S143"/>
      <c r="U143" s="15"/>
      <c r="V143" s="14"/>
      <c r="W143"/>
      <c r="Y143" s="15"/>
      <c r="Z143" s="14"/>
      <c r="AA143"/>
      <c r="AC143" s="15"/>
      <c r="AD143" s="14"/>
      <c r="AE143"/>
    </row>
    <row r="144" spans="6:31" x14ac:dyDescent="0.35">
      <c r="F144" s="14"/>
      <c r="G144"/>
      <c r="H144" s="3"/>
      <c r="J144" s="14"/>
      <c r="K144"/>
      <c r="M144" s="15"/>
      <c r="N144" s="14"/>
      <c r="O144"/>
      <c r="Q144" s="15"/>
      <c r="R144" s="14"/>
      <c r="S144"/>
      <c r="U144" s="15"/>
      <c r="V144" s="14"/>
      <c r="W144"/>
      <c r="Y144" s="15"/>
      <c r="Z144" s="14"/>
      <c r="AA144"/>
      <c r="AC144" s="15"/>
      <c r="AD144" s="14"/>
      <c r="AE144"/>
    </row>
    <row r="145" spans="6:31" x14ac:dyDescent="0.35">
      <c r="F145" s="14"/>
      <c r="G145"/>
      <c r="H145" s="3"/>
      <c r="J145" s="14"/>
      <c r="K145"/>
      <c r="M145" s="15"/>
      <c r="N145" s="14"/>
      <c r="O145"/>
      <c r="Q145" s="15"/>
      <c r="R145" s="14"/>
      <c r="S145"/>
      <c r="U145" s="15"/>
      <c r="V145" s="14"/>
      <c r="W145"/>
      <c r="Y145" s="15"/>
      <c r="Z145" s="14"/>
      <c r="AA145"/>
      <c r="AC145" s="15"/>
      <c r="AD145" s="14"/>
      <c r="AE145"/>
    </row>
    <row r="146" spans="6:31" x14ac:dyDescent="0.35">
      <c r="F146" s="14"/>
      <c r="G146"/>
      <c r="H146" s="3"/>
      <c r="J146" s="14"/>
      <c r="K146"/>
      <c r="M146" s="15"/>
      <c r="N146" s="14"/>
      <c r="O146"/>
      <c r="Q146" s="15"/>
      <c r="R146" s="14"/>
      <c r="S146"/>
      <c r="U146" s="15"/>
      <c r="V146" s="14"/>
      <c r="W146"/>
      <c r="Y146" s="15"/>
      <c r="Z146" s="14"/>
      <c r="AA146"/>
      <c r="AC146" s="15"/>
      <c r="AD146" s="14"/>
      <c r="AE146"/>
    </row>
    <row r="147" spans="6:31" x14ac:dyDescent="0.35">
      <c r="F147" s="14"/>
      <c r="G147"/>
      <c r="H147" s="3"/>
      <c r="J147" s="14"/>
      <c r="K147"/>
      <c r="M147" s="15"/>
      <c r="N147" s="14"/>
      <c r="O147"/>
      <c r="Q147" s="15"/>
      <c r="R147" s="14"/>
      <c r="S147"/>
      <c r="U147" s="15"/>
      <c r="V147" s="14"/>
      <c r="W147"/>
      <c r="Y147" s="15"/>
      <c r="Z147" s="14"/>
      <c r="AA147"/>
      <c r="AC147" s="15"/>
      <c r="AD147" s="14"/>
      <c r="AE147"/>
    </row>
    <row r="148" spans="6:31" x14ac:dyDescent="0.35">
      <c r="F148" s="14"/>
      <c r="G148"/>
      <c r="H148" s="3"/>
      <c r="J148" s="14"/>
      <c r="K148"/>
      <c r="M148" s="15"/>
      <c r="N148" s="14"/>
      <c r="O148"/>
      <c r="Q148" s="15"/>
      <c r="R148" s="14"/>
      <c r="S148"/>
      <c r="U148" s="15"/>
      <c r="V148" s="14"/>
      <c r="W148"/>
      <c r="Y148" s="15"/>
      <c r="Z148" s="14"/>
      <c r="AA148"/>
      <c r="AC148" s="15"/>
      <c r="AD148" s="14"/>
      <c r="AE148"/>
    </row>
    <row r="149" spans="6:31" x14ac:dyDescent="0.35">
      <c r="F149" s="14"/>
      <c r="G149"/>
      <c r="H149" s="3"/>
      <c r="J149" s="14"/>
      <c r="K149"/>
      <c r="M149" s="15"/>
      <c r="N149" s="14"/>
      <c r="O149"/>
      <c r="Q149" s="15"/>
      <c r="R149" s="14"/>
      <c r="S149"/>
      <c r="U149" s="15"/>
      <c r="V149" s="14"/>
      <c r="W149"/>
      <c r="Y149" s="15"/>
      <c r="Z149" s="14"/>
      <c r="AA149"/>
      <c r="AC149" s="15"/>
      <c r="AD149" s="14"/>
      <c r="AE149"/>
    </row>
    <row r="150" spans="6:31" x14ac:dyDescent="0.35">
      <c r="F150" s="14"/>
      <c r="G150"/>
      <c r="H150" s="3"/>
      <c r="J150" s="14"/>
      <c r="K150"/>
      <c r="M150" s="15"/>
      <c r="N150" s="14"/>
      <c r="O150"/>
      <c r="Q150" s="15"/>
      <c r="R150" s="14"/>
      <c r="S150"/>
      <c r="U150" s="15"/>
      <c r="V150" s="14"/>
      <c r="W150"/>
      <c r="Y150" s="15"/>
      <c r="Z150" s="14"/>
      <c r="AA150"/>
      <c r="AC150" s="15"/>
      <c r="AD150" s="14"/>
      <c r="AE150"/>
    </row>
    <row r="151" spans="6:31" x14ac:dyDescent="0.35">
      <c r="F151" s="14"/>
      <c r="G151"/>
      <c r="H151" s="3"/>
      <c r="J151" s="14"/>
      <c r="K151"/>
      <c r="M151" s="15"/>
      <c r="N151" s="14"/>
      <c r="O151"/>
      <c r="Q151" s="15"/>
      <c r="R151" s="14"/>
      <c r="S151"/>
      <c r="U151" s="15"/>
      <c r="V151" s="14"/>
      <c r="W151"/>
      <c r="Y151" s="15"/>
      <c r="Z151" s="14"/>
      <c r="AA151"/>
      <c r="AC151" s="15"/>
      <c r="AD151" s="14"/>
      <c r="AE151"/>
    </row>
    <row r="152" spans="6:31" x14ac:dyDescent="0.35">
      <c r="F152" s="14"/>
      <c r="G152"/>
      <c r="H152" s="3"/>
      <c r="J152" s="14"/>
      <c r="K152"/>
      <c r="M152" s="15"/>
      <c r="N152" s="14"/>
      <c r="O152"/>
      <c r="Q152" s="15"/>
      <c r="R152" s="14"/>
      <c r="S152"/>
      <c r="U152" s="15"/>
      <c r="V152" s="14"/>
      <c r="W152"/>
      <c r="Y152" s="15"/>
      <c r="Z152" s="14"/>
      <c r="AA152"/>
      <c r="AC152" s="15"/>
      <c r="AD152" s="14"/>
      <c r="AE152"/>
    </row>
    <row r="153" spans="6:31" x14ac:dyDescent="0.35">
      <c r="F153" s="14"/>
      <c r="G153"/>
      <c r="H153" s="3"/>
      <c r="J153" s="14"/>
      <c r="K153"/>
      <c r="M153" s="15"/>
      <c r="N153" s="14"/>
      <c r="O153"/>
      <c r="Q153" s="15"/>
      <c r="R153" s="14"/>
      <c r="S153"/>
      <c r="U153" s="15"/>
      <c r="V153" s="14"/>
      <c r="W153"/>
      <c r="Y153" s="15"/>
      <c r="Z153" s="14"/>
      <c r="AA153"/>
      <c r="AC153" s="15"/>
      <c r="AD153" s="14"/>
      <c r="AE153"/>
    </row>
    <row r="154" spans="6:31" x14ac:dyDescent="0.35">
      <c r="F154" s="14"/>
      <c r="G154"/>
      <c r="H154" s="3"/>
      <c r="J154" s="14"/>
      <c r="K154"/>
      <c r="M154" s="15"/>
      <c r="N154" s="14"/>
      <c r="O154"/>
      <c r="Q154" s="15"/>
      <c r="R154" s="14"/>
      <c r="S154"/>
      <c r="U154" s="15"/>
      <c r="V154" s="14"/>
      <c r="W154"/>
      <c r="Y154" s="15"/>
      <c r="Z154" s="14"/>
      <c r="AA154"/>
      <c r="AC154" s="15"/>
      <c r="AD154" s="14"/>
      <c r="AE154"/>
    </row>
    <row r="155" spans="6:31" x14ac:dyDescent="0.35">
      <c r="F155" s="14"/>
      <c r="G155"/>
      <c r="H155" s="3"/>
      <c r="J155" s="14"/>
      <c r="K155"/>
      <c r="M155" s="15"/>
      <c r="N155" s="14"/>
      <c r="O155"/>
      <c r="Q155" s="15"/>
      <c r="R155" s="14"/>
      <c r="S155"/>
      <c r="U155" s="15"/>
      <c r="V155" s="14"/>
      <c r="W155"/>
      <c r="Y155" s="15"/>
      <c r="Z155" s="14"/>
      <c r="AA155"/>
      <c r="AC155" s="15"/>
      <c r="AD155" s="14"/>
      <c r="AE155"/>
    </row>
    <row r="156" spans="6:31" x14ac:dyDescent="0.35">
      <c r="F156" s="14"/>
      <c r="G156"/>
      <c r="H156" s="3"/>
      <c r="J156" s="14"/>
      <c r="K156"/>
      <c r="M156" s="15"/>
      <c r="N156" s="14"/>
      <c r="O156"/>
      <c r="Q156" s="15"/>
      <c r="R156" s="14"/>
      <c r="S156"/>
      <c r="U156" s="15"/>
      <c r="V156" s="14"/>
      <c r="W156"/>
      <c r="Y156" s="15"/>
      <c r="Z156" s="14"/>
      <c r="AA156"/>
      <c r="AC156" s="15"/>
      <c r="AD156" s="14"/>
      <c r="AE156"/>
    </row>
    <row r="157" spans="6:31" x14ac:dyDescent="0.35">
      <c r="F157" s="14"/>
      <c r="G157"/>
      <c r="H157" s="3"/>
      <c r="J157" s="14"/>
      <c r="K157"/>
      <c r="M157" s="15"/>
      <c r="N157" s="14"/>
      <c r="O157"/>
      <c r="Q157" s="15"/>
      <c r="R157" s="14"/>
      <c r="S157"/>
      <c r="U157" s="15"/>
      <c r="V157" s="14"/>
      <c r="W157"/>
      <c r="Y157" s="15"/>
      <c r="Z157" s="14"/>
      <c r="AA157"/>
      <c r="AC157" s="15"/>
      <c r="AD157" s="14"/>
      <c r="AE157"/>
    </row>
    <row r="158" spans="6:31" x14ac:dyDescent="0.35">
      <c r="F158" s="14"/>
      <c r="G158"/>
      <c r="H158" s="3"/>
      <c r="J158" s="14"/>
      <c r="K158"/>
      <c r="M158" s="15"/>
      <c r="N158" s="14"/>
      <c r="O158"/>
      <c r="Q158" s="15"/>
      <c r="R158" s="14"/>
      <c r="S158"/>
      <c r="U158" s="15"/>
      <c r="V158" s="14"/>
      <c r="W158"/>
      <c r="Y158" s="15"/>
      <c r="Z158" s="14"/>
      <c r="AA158"/>
      <c r="AC158" s="15"/>
      <c r="AD158" s="14"/>
      <c r="AE158"/>
    </row>
    <row r="159" spans="6:31" x14ac:dyDescent="0.35">
      <c r="F159" s="14"/>
      <c r="G159"/>
      <c r="H159" s="3"/>
      <c r="J159" s="14"/>
      <c r="K159"/>
      <c r="M159" s="15"/>
      <c r="N159" s="14"/>
      <c r="O159"/>
      <c r="Q159" s="15"/>
      <c r="R159" s="14"/>
      <c r="S159"/>
      <c r="U159" s="15"/>
      <c r="V159" s="14"/>
      <c r="W159"/>
      <c r="Y159" s="15"/>
      <c r="Z159" s="14"/>
      <c r="AA159"/>
      <c r="AC159" s="15"/>
      <c r="AD159" s="14"/>
      <c r="AE159"/>
    </row>
    <row r="160" spans="6:31" x14ac:dyDescent="0.35">
      <c r="F160" s="14"/>
      <c r="G160"/>
      <c r="H160" s="3"/>
      <c r="J160" s="14"/>
      <c r="K160"/>
      <c r="M160" s="15"/>
      <c r="N160" s="14"/>
      <c r="O160"/>
      <c r="Q160" s="15"/>
      <c r="R160" s="14"/>
      <c r="S160"/>
      <c r="U160" s="15"/>
      <c r="V160" s="14"/>
      <c r="W160"/>
      <c r="Y160" s="15"/>
      <c r="Z160" s="14"/>
      <c r="AA160"/>
      <c r="AC160" s="15"/>
      <c r="AD160" s="14"/>
      <c r="AE160"/>
    </row>
    <row r="161" spans="6:31" x14ac:dyDescent="0.35">
      <c r="F161" s="14"/>
      <c r="G161"/>
      <c r="H161" s="3"/>
      <c r="J161" s="14"/>
      <c r="K161"/>
      <c r="M161" s="15"/>
      <c r="N161" s="14"/>
      <c r="O161"/>
      <c r="Q161" s="15"/>
      <c r="R161" s="14"/>
      <c r="S161"/>
      <c r="U161" s="15"/>
      <c r="V161" s="14"/>
      <c r="W161"/>
      <c r="Y161" s="15"/>
      <c r="Z161" s="14"/>
      <c r="AA161"/>
      <c r="AC161" s="15"/>
      <c r="AD161" s="14"/>
      <c r="AE161"/>
    </row>
    <row r="162" spans="6:31" x14ac:dyDescent="0.35">
      <c r="F162" s="14"/>
      <c r="G162"/>
      <c r="H162" s="3"/>
      <c r="J162" s="14"/>
      <c r="K162"/>
      <c r="M162" s="15"/>
      <c r="N162" s="14"/>
      <c r="O162"/>
      <c r="Q162" s="15"/>
      <c r="R162" s="14"/>
      <c r="S162"/>
      <c r="U162" s="15"/>
      <c r="V162" s="14"/>
      <c r="W162"/>
      <c r="Y162" s="15"/>
      <c r="Z162" s="14"/>
      <c r="AA162"/>
      <c r="AC162" s="15"/>
      <c r="AD162" s="14"/>
      <c r="AE162"/>
    </row>
    <row r="163" spans="6:31" x14ac:dyDescent="0.35">
      <c r="F163" s="14"/>
      <c r="G163"/>
      <c r="H163" s="3"/>
      <c r="J163" s="14"/>
      <c r="K163"/>
      <c r="M163" s="15"/>
      <c r="N163" s="14"/>
      <c r="O163"/>
      <c r="Q163" s="15"/>
      <c r="R163" s="14"/>
      <c r="S163"/>
      <c r="U163" s="15"/>
      <c r="V163" s="14"/>
      <c r="W163"/>
      <c r="Y163" s="15"/>
      <c r="Z163" s="14"/>
      <c r="AA163"/>
      <c r="AC163" s="15"/>
      <c r="AD163" s="14"/>
      <c r="AE163"/>
    </row>
    <row r="164" spans="6:31" x14ac:dyDescent="0.35">
      <c r="F164" s="14"/>
      <c r="G164"/>
      <c r="H164" s="3"/>
      <c r="J164" s="14"/>
      <c r="K164"/>
      <c r="M164" s="15"/>
      <c r="N164" s="14"/>
      <c r="O164"/>
      <c r="Q164" s="15"/>
      <c r="R164" s="14"/>
      <c r="S164"/>
      <c r="U164" s="15"/>
      <c r="V164" s="14"/>
      <c r="W164"/>
      <c r="Y164" s="15"/>
      <c r="Z164" s="14"/>
      <c r="AA164"/>
      <c r="AC164" s="15"/>
      <c r="AD164" s="14"/>
      <c r="AE164"/>
    </row>
    <row r="165" spans="6:31" x14ac:dyDescent="0.35">
      <c r="F165" s="14"/>
      <c r="G165"/>
      <c r="H165" s="3"/>
      <c r="J165" s="14"/>
      <c r="K165"/>
      <c r="M165" s="15"/>
      <c r="N165" s="14"/>
      <c r="O165"/>
      <c r="Q165" s="15"/>
      <c r="R165" s="14"/>
      <c r="S165"/>
      <c r="U165" s="15"/>
      <c r="V165" s="14"/>
      <c r="W165"/>
      <c r="Y165" s="15"/>
      <c r="Z165" s="14"/>
      <c r="AA165"/>
      <c r="AC165" s="15"/>
      <c r="AD165" s="14"/>
      <c r="AE165"/>
    </row>
    <row r="166" spans="6:31" x14ac:dyDescent="0.35">
      <c r="F166" s="14"/>
      <c r="G166"/>
      <c r="H166" s="3"/>
      <c r="J166" s="14"/>
      <c r="K166"/>
      <c r="M166" s="15"/>
      <c r="N166" s="14"/>
      <c r="O166"/>
      <c r="Q166" s="15"/>
      <c r="R166" s="14"/>
      <c r="S166"/>
      <c r="U166" s="15"/>
      <c r="V166" s="14"/>
      <c r="W166"/>
      <c r="Y166" s="15"/>
      <c r="Z166" s="14"/>
      <c r="AA166"/>
      <c r="AC166" s="15"/>
      <c r="AD166" s="14"/>
      <c r="AE166"/>
    </row>
    <row r="167" spans="6:31" x14ac:dyDescent="0.35">
      <c r="F167" s="14"/>
      <c r="G167"/>
      <c r="H167" s="3"/>
      <c r="J167" s="14"/>
      <c r="K167"/>
      <c r="M167" s="15"/>
      <c r="N167" s="14"/>
      <c r="O167"/>
      <c r="Q167" s="15"/>
      <c r="R167" s="14"/>
      <c r="S167"/>
      <c r="U167" s="15"/>
      <c r="V167" s="14"/>
      <c r="W167"/>
      <c r="Y167" s="15"/>
      <c r="Z167" s="14"/>
      <c r="AA167"/>
      <c r="AC167" s="15"/>
      <c r="AD167" s="14"/>
      <c r="AE167"/>
    </row>
    <row r="168" spans="6:31" x14ac:dyDescent="0.35">
      <c r="F168" s="14"/>
      <c r="G168"/>
      <c r="H168" s="3"/>
      <c r="J168" s="14"/>
      <c r="K168"/>
      <c r="M168" s="15"/>
      <c r="N168" s="14"/>
      <c r="O168"/>
      <c r="Q168" s="15"/>
      <c r="R168" s="14"/>
      <c r="S168"/>
      <c r="U168" s="15"/>
      <c r="V168" s="14"/>
      <c r="W168"/>
      <c r="Y168" s="15"/>
      <c r="Z168" s="14"/>
      <c r="AA168"/>
      <c r="AC168" s="15"/>
      <c r="AD168" s="14"/>
      <c r="AE168"/>
    </row>
    <row r="169" spans="6:31" x14ac:dyDescent="0.35">
      <c r="F169" s="14"/>
      <c r="G169"/>
      <c r="H169" s="3"/>
      <c r="J169" s="14"/>
      <c r="K169"/>
      <c r="M169" s="15"/>
      <c r="N169" s="14"/>
      <c r="O169"/>
      <c r="Q169" s="15"/>
      <c r="R169" s="14"/>
      <c r="S169"/>
      <c r="U169" s="15"/>
      <c r="V169" s="14"/>
      <c r="W169"/>
      <c r="Y169" s="15"/>
      <c r="Z169" s="14"/>
      <c r="AA169"/>
      <c r="AC169" s="15"/>
      <c r="AD169" s="14"/>
      <c r="AE169"/>
    </row>
    <row r="170" spans="6:31" x14ac:dyDescent="0.35">
      <c r="F170" s="14"/>
      <c r="G170"/>
      <c r="H170" s="3"/>
      <c r="J170" s="14"/>
      <c r="K170"/>
      <c r="M170" s="15"/>
      <c r="N170" s="14"/>
      <c r="O170"/>
      <c r="Q170" s="15"/>
      <c r="R170" s="14"/>
      <c r="S170"/>
      <c r="U170" s="15"/>
      <c r="V170" s="14"/>
      <c r="W170"/>
      <c r="Y170" s="15"/>
      <c r="Z170" s="14"/>
      <c r="AA170"/>
      <c r="AC170" s="15"/>
      <c r="AD170" s="14"/>
      <c r="AE170"/>
    </row>
    <row r="171" spans="6:31" x14ac:dyDescent="0.35">
      <c r="F171" s="14"/>
      <c r="G171"/>
      <c r="H171" s="3"/>
      <c r="J171" s="14"/>
      <c r="K171"/>
      <c r="M171" s="15"/>
      <c r="N171" s="14"/>
      <c r="O171"/>
      <c r="Q171" s="15"/>
      <c r="R171" s="14"/>
      <c r="S171"/>
      <c r="U171" s="15"/>
      <c r="V171" s="14"/>
      <c r="W171"/>
      <c r="Y171" s="15"/>
      <c r="Z171" s="14"/>
      <c r="AA171"/>
      <c r="AC171" s="15"/>
      <c r="AD171" s="14"/>
      <c r="AE171"/>
    </row>
    <row r="172" spans="6:31" x14ac:dyDescent="0.35">
      <c r="F172" s="14"/>
      <c r="G172"/>
      <c r="H172" s="3"/>
      <c r="J172" s="14"/>
      <c r="K172"/>
      <c r="M172" s="15"/>
      <c r="N172" s="14"/>
      <c r="O172"/>
      <c r="Q172" s="15"/>
      <c r="R172" s="14"/>
      <c r="S172"/>
      <c r="U172" s="15"/>
      <c r="V172" s="14"/>
      <c r="W172"/>
      <c r="Y172" s="15"/>
      <c r="Z172" s="14"/>
      <c r="AA172"/>
      <c r="AC172" s="15"/>
      <c r="AD172" s="14"/>
      <c r="AE172"/>
    </row>
    <row r="173" spans="6:31" x14ac:dyDescent="0.35">
      <c r="F173" s="14"/>
      <c r="G173"/>
      <c r="H173" s="3"/>
      <c r="J173" s="14"/>
      <c r="K173"/>
      <c r="M173" s="15"/>
      <c r="N173" s="14"/>
      <c r="O173"/>
      <c r="Q173" s="15"/>
      <c r="R173" s="14"/>
      <c r="S173"/>
      <c r="U173" s="15"/>
      <c r="V173" s="14"/>
      <c r="W173"/>
      <c r="Y173" s="15"/>
      <c r="Z173" s="14"/>
      <c r="AA173"/>
      <c r="AC173" s="15"/>
      <c r="AD173" s="14"/>
      <c r="AE173"/>
    </row>
    <row r="174" spans="6:31" x14ac:dyDescent="0.35">
      <c r="F174" s="14"/>
      <c r="G174"/>
      <c r="H174" s="3"/>
      <c r="J174" s="14"/>
      <c r="K174"/>
      <c r="M174" s="15"/>
      <c r="N174" s="14"/>
      <c r="O174"/>
      <c r="Q174" s="15"/>
      <c r="R174" s="14"/>
      <c r="S174"/>
      <c r="U174" s="15"/>
      <c r="V174" s="14"/>
      <c r="W174"/>
      <c r="Y174" s="15"/>
      <c r="Z174" s="14"/>
      <c r="AA174"/>
      <c r="AC174" s="15"/>
      <c r="AD174" s="14"/>
      <c r="AE174"/>
    </row>
    <row r="175" spans="6:31" x14ac:dyDescent="0.35">
      <c r="F175" s="14"/>
      <c r="G175"/>
      <c r="H175" s="3"/>
      <c r="J175" s="14"/>
      <c r="K175"/>
      <c r="M175" s="15"/>
      <c r="N175" s="14"/>
      <c r="O175"/>
      <c r="Q175" s="15"/>
      <c r="R175" s="14"/>
      <c r="S175"/>
      <c r="U175" s="15"/>
      <c r="V175" s="14"/>
      <c r="W175"/>
      <c r="Y175" s="15"/>
      <c r="Z175" s="14"/>
      <c r="AA175"/>
      <c r="AC175" s="15"/>
      <c r="AD175" s="14"/>
      <c r="AE175"/>
    </row>
    <row r="176" spans="6:31" x14ac:dyDescent="0.35">
      <c r="F176" s="14"/>
      <c r="G176"/>
      <c r="H176" s="3"/>
      <c r="J176" s="14"/>
      <c r="K176"/>
      <c r="M176" s="15"/>
      <c r="N176" s="14"/>
      <c r="O176"/>
      <c r="Q176" s="15"/>
      <c r="R176" s="14"/>
      <c r="S176"/>
      <c r="U176" s="15"/>
      <c r="V176" s="14"/>
      <c r="W176"/>
      <c r="Y176" s="15"/>
      <c r="Z176" s="14"/>
      <c r="AA176"/>
      <c r="AC176" s="15"/>
      <c r="AD176" s="14"/>
      <c r="AE176"/>
    </row>
    <row r="177" spans="6:31" x14ac:dyDescent="0.35">
      <c r="F177" s="14"/>
      <c r="G177"/>
      <c r="H177" s="3"/>
      <c r="J177" s="14"/>
      <c r="K177"/>
      <c r="M177" s="15"/>
      <c r="N177" s="14"/>
      <c r="O177"/>
      <c r="Q177" s="15"/>
      <c r="R177" s="14"/>
      <c r="S177"/>
      <c r="U177" s="15"/>
      <c r="V177" s="14"/>
      <c r="W177"/>
      <c r="Y177" s="15"/>
      <c r="Z177" s="14"/>
      <c r="AA177"/>
      <c r="AC177" s="15"/>
      <c r="AD177" s="14"/>
      <c r="AE177"/>
    </row>
    <row r="178" spans="6:31" x14ac:dyDescent="0.35">
      <c r="F178" s="14"/>
      <c r="G178"/>
      <c r="H178" s="3"/>
      <c r="J178" s="14"/>
      <c r="K178"/>
      <c r="M178" s="15"/>
      <c r="N178" s="14"/>
      <c r="O178"/>
      <c r="Q178" s="15"/>
      <c r="R178" s="14"/>
      <c r="S178"/>
      <c r="U178" s="15"/>
      <c r="V178" s="14"/>
      <c r="W178"/>
      <c r="Y178" s="15"/>
      <c r="Z178" s="14"/>
      <c r="AA178"/>
      <c r="AC178" s="15"/>
      <c r="AD178" s="14"/>
      <c r="AE178"/>
    </row>
    <row r="179" spans="6:31" x14ac:dyDescent="0.35">
      <c r="F179" s="14"/>
      <c r="G179"/>
      <c r="H179" s="3"/>
      <c r="J179" s="14"/>
      <c r="K179"/>
      <c r="M179" s="15"/>
      <c r="N179" s="14"/>
      <c r="O179"/>
      <c r="Q179" s="15"/>
      <c r="R179" s="14"/>
      <c r="S179"/>
      <c r="U179" s="15"/>
      <c r="V179" s="14"/>
      <c r="W179"/>
      <c r="Y179" s="15"/>
      <c r="Z179" s="14"/>
      <c r="AA179"/>
      <c r="AC179" s="15"/>
      <c r="AD179" s="14"/>
      <c r="AE179"/>
    </row>
    <row r="180" spans="6:31" x14ac:dyDescent="0.35">
      <c r="F180" s="14"/>
      <c r="G180"/>
      <c r="H180" s="3"/>
      <c r="J180" s="14"/>
      <c r="K180"/>
      <c r="M180" s="15"/>
      <c r="N180" s="14"/>
      <c r="O180"/>
      <c r="Q180" s="15"/>
      <c r="R180" s="14"/>
      <c r="S180"/>
      <c r="U180" s="15"/>
      <c r="V180" s="14"/>
      <c r="W180"/>
      <c r="Y180" s="15"/>
      <c r="Z180" s="14"/>
      <c r="AA180"/>
      <c r="AC180" s="15"/>
      <c r="AD180" s="14"/>
      <c r="AE180"/>
    </row>
    <row r="181" spans="6:31" x14ac:dyDescent="0.35">
      <c r="F181" s="14"/>
      <c r="G181"/>
      <c r="H181" s="3"/>
      <c r="J181" s="14"/>
      <c r="K181"/>
      <c r="M181" s="15"/>
      <c r="N181" s="14"/>
      <c r="O181"/>
      <c r="Q181" s="15"/>
      <c r="R181" s="14"/>
      <c r="S181"/>
      <c r="U181" s="15"/>
      <c r="V181" s="14"/>
      <c r="W181"/>
      <c r="Y181" s="15"/>
      <c r="Z181" s="14"/>
      <c r="AA181"/>
      <c r="AC181" s="15"/>
      <c r="AD181" s="14"/>
      <c r="AE181"/>
    </row>
    <row r="182" spans="6:31" x14ac:dyDescent="0.35">
      <c r="F182" s="14"/>
      <c r="G182"/>
      <c r="H182" s="3"/>
      <c r="J182" s="14"/>
      <c r="K182"/>
      <c r="M182" s="15"/>
      <c r="N182" s="14"/>
      <c r="O182"/>
      <c r="Q182" s="15"/>
      <c r="R182" s="14"/>
      <c r="S182"/>
      <c r="U182" s="15"/>
      <c r="V182" s="14"/>
      <c r="W182"/>
      <c r="Y182" s="15"/>
      <c r="Z182" s="14"/>
      <c r="AA182"/>
      <c r="AC182" s="15"/>
      <c r="AD182" s="14"/>
      <c r="AE182"/>
    </row>
    <row r="183" spans="6:31" x14ac:dyDescent="0.35">
      <c r="F183" s="14"/>
      <c r="G183"/>
      <c r="H183" s="3"/>
      <c r="J183" s="14"/>
      <c r="K183"/>
      <c r="M183" s="15"/>
      <c r="N183" s="14"/>
      <c r="O183"/>
      <c r="Q183" s="15"/>
      <c r="R183" s="14"/>
      <c r="S183"/>
      <c r="U183" s="15"/>
      <c r="V183" s="14"/>
      <c r="W183"/>
      <c r="Y183" s="15"/>
      <c r="Z183" s="14"/>
      <c r="AA183"/>
      <c r="AC183" s="15"/>
      <c r="AD183" s="14"/>
      <c r="AE183"/>
    </row>
    <row r="184" spans="6:31" x14ac:dyDescent="0.35">
      <c r="F184" s="14"/>
      <c r="G184"/>
      <c r="H184" s="3"/>
      <c r="J184" s="14"/>
      <c r="K184"/>
      <c r="M184" s="15"/>
      <c r="N184" s="14"/>
      <c r="O184"/>
      <c r="Q184" s="15"/>
      <c r="R184" s="14"/>
      <c r="S184"/>
      <c r="U184" s="15"/>
      <c r="V184" s="14"/>
      <c r="W184"/>
      <c r="Y184" s="15"/>
      <c r="Z184" s="14"/>
      <c r="AA184"/>
      <c r="AC184" s="15"/>
      <c r="AD184" s="14"/>
      <c r="AE184"/>
    </row>
    <row r="185" spans="6:31" x14ac:dyDescent="0.35">
      <c r="F185" s="14"/>
      <c r="G185"/>
      <c r="H185" s="3"/>
      <c r="J185" s="14"/>
      <c r="K185"/>
      <c r="M185" s="15"/>
      <c r="N185" s="14"/>
      <c r="O185"/>
      <c r="Q185" s="15"/>
      <c r="R185" s="14"/>
      <c r="S185"/>
      <c r="U185" s="15"/>
      <c r="V185" s="14"/>
      <c r="W185"/>
      <c r="Y185" s="15"/>
      <c r="Z185" s="14"/>
      <c r="AA185"/>
      <c r="AC185" s="15"/>
      <c r="AD185" s="14"/>
      <c r="AE185"/>
    </row>
    <row r="186" spans="6:31" x14ac:dyDescent="0.35">
      <c r="F186" s="14"/>
      <c r="G186"/>
      <c r="H186" s="3"/>
      <c r="J186" s="14"/>
      <c r="K186"/>
      <c r="M186" s="15"/>
      <c r="N186" s="14"/>
      <c r="O186"/>
      <c r="Q186" s="15"/>
      <c r="R186" s="14"/>
      <c r="S186"/>
      <c r="U186" s="15"/>
      <c r="V186" s="14"/>
      <c r="W186"/>
      <c r="Y186" s="15"/>
      <c r="Z186" s="14"/>
      <c r="AA186"/>
      <c r="AC186" s="15"/>
      <c r="AD186" s="14"/>
      <c r="AE186"/>
    </row>
    <row r="187" spans="6:31" x14ac:dyDescent="0.35">
      <c r="F187" s="14"/>
      <c r="G187"/>
      <c r="H187" s="3"/>
      <c r="J187" s="14"/>
      <c r="K187"/>
      <c r="M187" s="15"/>
      <c r="N187" s="14"/>
      <c r="O187"/>
      <c r="Q187" s="15"/>
      <c r="R187" s="14"/>
      <c r="S187"/>
      <c r="U187" s="15"/>
      <c r="V187" s="14"/>
      <c r="W187"/>
      <c r="Y187" s="15"/>
      <c r="Z187" s="14"/>
      <c r="AA187"/>
      <c r="AC187" s="15"/>
      <c r="AD187" s="14"/>
      <c r="AE187"/>
    </row>
    <row r="188" spans="6:31" x14ac:dyDescent="0.35">
      <c r="F188" s="14"/>
      <c r="G188"/>
      <c r="H188" s="3"/>
      <c r="J188" s="14"/>
      <c r="K188"/>
      <c r="M188" s="15"/>
      <c r="N188" s="14"/>
      <c r="O188"/>
      <c r="Q188" s="15"/>
      <c r="R188" s="14"/>
      <c r="S188"/>
      <c r="U188" s="15"/>
      <c r="V188" s="14"/>
      <c r="W188"/>
      <c r="Y188" s="15"/>
      <c r="Z188" s="14"/>
      <c r="AA188"/>
      <c r="AC188" s="15"/>
      <c r="AD188" s="14"/>
      <c r="AE188"/>
    </row>
    <row r="189" spans="6:31" x14ac:dyDescent="0.35">
      <c r="F189" s="14"/>
      <c r="G189"/>
      <c r="H189" s="3"/>
      <c r="J189" s="14"/>
      <c r="K189"/>
      <c r="M189" s="15"/>
      <c r="N189" s="14"/>
      <c r="O189"/>
      <c r="Q189" s="15"/>
      <c r="R189" s="14"/>
      <c r="S189"/>
      <c r="U189" s="15"/>
      <c r="V189" s="14"/>
      <c r="W189"/>
      <c r="Y189" s="15"/>
      <c r="Z189" s="14"/>
      <c r="AA189"/>
      <c r="AC189" s="15"/>
      <c r="AD189" s="14"/>
      <c r="AE189"/>
    </row>
    <row r="190" spans="6:31" x14ac:dyDescent="0.35">
      <c r="F190" s="14"/>
      <c r="G190"/>
      <c r="H190" s="3"/>
      <c r="J190" s="14"/>
      <c r="K190"/>
      <c r="M190" s="15"/>
      <c r="N190" s="14"/>
      <c r="O190"/>
      <c r="Q190" s="15"/>
      <c r="R190" s="14"/>
      <c r="S190"/>
      <c r="U190" s="15"/>
      <c r="V190" s="14"/>
      <c r="W190"/>
      <c r="Y190" s="15"/>
      <c r="Z190" s="14"/>
      <c r="AA190"/>
      <c r="AC190" s="15"/>
      <c r="AD190" s="14"/>
      <c r="AE190"/>
    </row>
    <row r="191" spans="6:31" x14ac:dyDescent="0.35">
      <c r="F191" s="14"/>
      <c r="G191"/>
      <c r="H191" s="3"/>
      <c r="J191" s="14"/>
      <c r="K191"/>
      <c r="M191" s="15"/>
      <c r="N191" s="14"/>
      <c r="O191"/>
      <c r="Q191" s="15"/>
      <c r="R191" s="14"/>
      <c r="S191"/>
      <c r="U191" s="15"/>
      <c r="V191" s="14"/>
      <c r="W191"/>
      <c r="Y191" s="15"/>
      <c r="Z191" s="14"/>
      <c r="AA191"/>
      <c r="AC191" s="15"/>
      <c r="AD191" s="14"/>
      <c r="AE191"/>
    </row>
    <row r="192" spans="6:31" x14ac:dyDescent="0.35">
      <c r="F192" s="14"/>
      <c r="G192"/>
      <c r="H192" s="3"/>
      <c r="J192" s="14"/>
      <c r="K192"/>
      <c r="M192" s="15"/>
      <c r="N192" s="14"/>
      <c r="O192"/>
      <c r="Q192" s="15"/>
      <c r="R192" s="14"/>
      <c r="S192"/>
      <c r="U192" s="15"/>
      <c r="V192" s="14"/>
      <c r="W192"/>
      <c r="Y192" s="15"/>
      <c r="Z192" s="14"/>
      <c r="AA192"/>
      <c r="AC192" s="15"/>
      <c r="AD192" s="14"/>
      <c r="AE192"/>
    </row>
    <row r="193" spans="6:31" x14ac:dyDescent="0.35">
      <c r="F193" s="14"/>
      <c r="G193"/>
      <c r="H193" s="3"/>
      <c r="J193" s="14"/>
      <c r="K193"/>
      <c r="M193" s="15"/>
      <c r="N193" s="14"/>
      <c r="O193"/>
      <c r="Q193" s="15"/>
      <c r="R193" s="14"/>
      <c r="S193"/>
      <c r="U193" s="15"/>
      <c r="V193" s="14"/>
      <c r="W193"/>
      <c r="Y193" s="15"/>
      <c r="Z193" s="14"/>
      <c r="AA193"/>
      <c r="AC193" s="15"/>
      <c r="AD193" s="14"/>
      <c r="AE193"/>
    </row>
    <row r="194" spans="6:31" x14ac:dyDescent="0.35">
      <c r="F194" s="14"/>
      <c r="G194"/>
      <c r="H194" s="3"/>
      <c r="J194" s="14"/>
      <c r="K194"/>
      <c r="M194" s="15"/>
      <c r="N194" s="14"/>
      <c r="O194"/>
      <c r="Q194" s="15"/>
      <c r="R194" s="14"/>
      <c r="S194"/>
      <c r="U194" s="15"/>
      <c r="V194" s="14"/>
      <c r="W194"/>
      <c r="Y194" s="15"/>
      <c r="Z194" s="14"/>
      <c r="AA194"/>
      <c r="AC194" s="15"/>
      <c r="AD194" s="14"/>
      <c r="AE194"/>
    </row>
    <row r="195" spans="6:31" x14ac:dyDescent="0.35">
      <c r="F195" s="14"/>
      <c r="G195"/>
      <c r="H195" s="3"/>
      <c r="J195" s="14"/>
      <c r="K195"/>
      <c r="M195" s="15"/>
      <c r="N195" s="14"/>
      <c r="O195"/>
      <c r="Q195" s="15"/>
      <c r="R195" s="14"/>
      <c r="S195"/>
      <c r="U195" s="15"/>
      <c r="V195" s="14"/>
      <c r="W195"/>
      <c r="Y195" s="15"/>
      <c r="Z195" s="14"/>
      <c r="AA195"/>
      <c r="AC195" s="15"/>
      <c r="AD195" s="14"/>
      <c r="AE195"/>
    </row>
    <row r="196" spans="6:31" x14ac:dyDescent="0.35">
      <c r="F196" s="14"/>
      <c r="G196"/>
      <c r="H196" s="3"/>
      <c r="J196" s="14"/>
      <c r="K196"/>
      <c r="M196" s="15"/>
      <c r="N196" s="14"/>
      <c r="O196"/>
      <c r="Q196" s="15"/>
      <c r="R196" s="14"/>
      <c r="S196"/>
      <c r="U196" s="15"/>
      <c r="V196" s="14"/>
      <c r="W196"/>
      <c r="Y196" s="15"/>
      <c r="Z196" s="14"/>
      <c r="AA196"/>
      <c r="AC196" s="15"/>
      <c r="AD196" s="14"/>
      <c r="AE196"/>
    </row>
    <row r="197" spans="6:31" x14ac:dyDescent="0.35">
      <c r="F197" s="14"/>
      <c r="G197"/>
      <c r="H197" s="3"/>
      <c r="J197" s="14"/>
      <c r="K197"/>
      <c r="M197" s="15"/>
      <c r="N197" s="14"/>
      <c r="O197"/>
      <c r="Q197" s="15"/>
      <c r="R197" s="14"/>
      <c r="S197"/>
      <c r="U197" s="15"/>
      <c r="V197" s="14"/>
      <c r="W197"/>
      <c r="Y197" s="15"/>
      <c r="Z197" s="14"/>
      <c r="AA197"/>
      <c r="AC197" s="15"/>
      <c r="AD197" s="14"/>
      <c r="AE197"/>
    </row>
    <row r="198" spans="6:31" x14ac:dyDescent="0.35">
      <c r="F198" s="14"/>
      <c r="G198"/>
      <c r="H198" s="3"/>
      <c r="J198" s="14"/>
      <c r="K198"/>
      <c r="M198" s="15"/>
      <c r="N198" s="14"/>
      <c r="O198"/>
      <c r="Q198" s="15"/>
      <c r="R198" s="14"/>
      <c r="S198"/>
      <c r="U198" s="15"/>
      <c r="V198" s="14"/>
      <c r="W198"/>
      <c r="Y198" s="15"/>
      <c r="Z198" s="14"/>
      <c r="AA198"/>
      <c r="AC198" s="15"/>
      <c r="AD198" s="14"/>
      <c r="AE198"/>
    </row>
    <row r="199" spans="6:31" x14ac:dyDescent="0.35">
      <c r="F199" s="14"/>
      <c r="G199"/>
      <c r="H199" s="3"/>
      <c r="J199" s="14"/>
      <c r="K199"/>
      <c r="M199" s="15"/>
      <c r="N199" s="14"/>
      <c r="O199"/>
      <c r="Q199" s="15"/>
      <c r="R199" s="14"/>
      <c r="S199"/>
      <c r="U199" s="15"/>
      <c r="V199" s="14"/>
      <c r="W199"/>
      <c r="Y199" s="15"/>
      <c r="Z199" s="14"/>
      <c r="AA199"/>
      <c r="AC199" s="15"/>
      <c r="AD199" s="14"/>
      <c r="AE199"/>
    </row>
    <row r="200" spans="6:31" x14ac:dyDescent="0.35">
      <c r="F200" s="14"/>
      <c r="G200"/>
      <c r="H200" s="3"/>
      <c r="J200" s="14"/>
      <c r="K200"/>
      <c r="M200" s="15"/>
      <c r="N200" s="14"/>
      <c r="O200"/>
      <c r="Q200" s="15"/>
      <c r="R200" s="14"/>
      <c r="S200"/>
      <c r="U200" s="15"/>
      <c r="V200" s="14"/>
      <c r="W200"/>
      <c r="Y200" s="15"/>
      <c r="Z200" s="14"/>
      <c r="AA200"/>
      <c r="AC200" s="15"/>
      <c r="AD200" s="14"/>
      <c r="AE200"/>
    </row>
    <row r="201" spans="6:31" x14ac:dyDescent="0.35">
      <c r="F201" s="14"/>
      <c r="G201"/>
      <c r="H201" s="3"/>
      <c r="J201" s="14"/>
      <c r="K201"/>
      <c r="M201" s="15"/>
      <c r="N201" s="14"/>
      <c r="O201"/>
      <c r="Q201" s="15"/>
      <c r="R201" s="14"/>
      <c r="S201"/>
      <c r="U201" s="15"/>
      <c r="V201" s="14"/>
      <c r="W201"/>
      <c r="Y201" s="15"/>
      <c r="Z201" s="14"/>
      <c r="AA201"/>
      <c r="AC201" s="15"/>
      <c r="AD201" s="14"/>
      <c r="AE201"/>
    </row>
    <row r="202" spans="6:31" x14ac:dyDescent="0.35">
      <c r="F202" s="14"/>
      <c r="G202"/>
      <c r="H202" s="3"/>
      <c r="J202" s="14"/>
      <c r="K202"/>
      <c r="M202" s="15"/>
      <c r="N202" s="14"/>
      <c r="O202"/>
      <c r="Q202" s="15"/>
      <c r="R202" s="14"/>
      <c r="S202"/>
      <c r="U202" s="15"/>
      <c r="V202" s="14"/>
      <c r="W202"/>
      <c r="Y202" s="15"/>
      <c r="Z202" s="14"/>
      <c r="AA202"/>
      <c r="AC202" s="15"/>
      <c r="AD202" s="14"/>
      <c r="AE202"/>
    </row>
    <row r="203" spans="6:31" x14ac:dyDescent="0.35">
      <c r="F203" s="14"/>
      <c r="G203"/>
      <c r="H203" s="3"/>
      <c r="J203" s="14"/>
      <c r="K203"/>
      <c r="M203" s="15"/>
      <c r="N203" s="14"/>
      <c r="O203"/>
      <c r="Q203" s="15"/>
      <c r="R203" s="14"/>
      <c r="S203"/>
      <c r="U203" s="15"/>
      <c r="V203" s="14"/>
      <c r="W203"/>
      <c r="Y203" s="15"/>
      <c r="Z203" s="14"/>
      <c r="AA203"/>
      <c r="AC203" s="15"/>
      <c r="AD203" s="14"/>
      <c r="AE203"/>
    </row>
    <row r="204" spans="6:31" x14ac:dyDescent="0.35">
      <c r="F204" s="14"/>
      <c r="G204"/>
      <c r="H204" s="3"/>
      <c r="J204" s="14"/>
      <c r="K204"/>
      <c r="M204" s="15"/>
      <c r="N204" s="14"/>
      <c r="O204"/>
      <c r="Q204" s="15"/>
      <c r="R204" s="14"/>
      <c r="S204"/>
      <c r="U204" s="15"/>
      <c r="V204" s="14"/>
      <c r="W204"/>
      <c r="Y204" s="15"/>
      <c r="Z204" s="14"/>
      <c r="AA204"/>
      <c r="AC204" s="15"/>
      <c r="AD204" s="14"/>
      <c r="AE204"/>
    </row>
    <row r="205" spans="6:31" x14ac:dyDescent="0.35">
      <c r="F205" s="14"/>
      <c r="G205"/>
      <c r="H205" s="3"/>
      <c r="J205" s="14"/>
      <c r="K205"/>
      <c r="M205" s="15"/>
      <c r="N205" s="14"/>
      <c r="O205"/>
      <c r="Q205" s="15"/>
      <c r="R205" s="14"/>
      <c r="S205"/>
      <c r="U205" s="15"/>
      <c r="V205" s="14"/>
      <c r="W205"/>
      <c r="Y205" s="15"/>
      <c r="Z205" s="14"/>
      <c r="AA205"/>
      <c r="AC205" s="15"/>
      <c r="AD205" s="14"/>
      <c r="AE205"/>
    </row>
    <row r="206" spans="6:31" x14ac:dyDescent="0.35">
      <c r="F206" s="14"/>
      <c r="G206"/>
      <c r="H206" s="3"/>
      <c r="J206" s="14"/>
      <c r="K206"/>
      <c r="M206" s="15"/>
      <c r="N206" s="14"/>
      <c r="O206"/>
      <c r="Q206" s="15"/>
      <c r="R206" s="14"/>
      <c r="S206"/>
      <c r="U206" s="15"/>
      <c r="V206" s="14"/>
      <c r="W206"/>
      <c r="Y206" s="15"/>
      <c r="Z206" s="14"/>
      <c r="AA206"/>
      <c r="AC206" s="15"/>
      <c r="AD206" s="14"/>
      <c r="AE206"/>
    </row>
    <row r="207" spans="6:31" x14ac:dyDescent="0.35">
      <c r="F207" s="14"/>
      <c r="G207"/>
      <c r="H207" s="3"/>
      <c r="J207" s="14"/>
      <c r="K207"/>
      <c r="M207" s="15"/>
      <c r="N207" s="14"/>
      <c r="O207"/>
      <c r="Q207" s="15"/>
      <c r="R207" s="14"/>
      <c r="S207"/>
      <c r="U207" s="15"/>
      <c r="V207" s="14"/>
      <c r="W207"/>
      <c r="Y207" s="15"/>
      <c r="Z207" s="14"/>
      <c r="AA207"/>
      <c r="AC207" s="15"/>
      <c r="AD207" s="14"/>
      <c r="AE207"/>
    </row>
    <row r="208" spans="6:31" x14ac:dyDescent="0.35">
      <c r="F208" s="14"/>
      <c r="G208"/>
      <c r="H208" s="3"/>
      <c r="J208" s="14"/>
      <c r="K208"/>
      <c r="M208" s="15"/>
      <c r="N208" s="14"/>
      <c r="O208"/>
      <c r="Q208" s="15"/>
      <c r="R208" s="14"/>
      <c r="S208"/>
      <c r="U208" s="15"/>
      <c r="V208" s="14"/>
      <c r="W208"/>
      <c r="Y208" s="15"/>
      <c r="Z208" s="14"/>
      <c r="AA208"/>
      <c r="AC208" s="15"/>
      <c r="AD208" s="14"/>
      <c r="AE208"/>
    </row>
    <row r="209" spans="6:31" x14ac:dyDescent="0.35">
      <c r="F209" s="14"/>
      <c r="G209"/>
      <c r="H209" s="3"/>
      <c r="J209" s="14"/>
      <c r="K209"/>
      <c r="M209" s="15"/>
      <c r="N209" s="14"/>
      <c r="O209"/>
      <c r="Q209" s="15"/>
      <c r="R209" s="14"/>
      <c r="S209"/>
      <c r="U209" s="15"/>
      <c r="V209" s="14"/>
      <c r="W209"/>
      <c r="Y209" s="15"/>
      <c r="Z209" s="14"/>
      <c r="AA209"/>
      <c r="AC209" s="15"/>
      <c r="AD209" s="14"/>
      <c r="AE209"/>
    </row>
    <row r="210" spans="6:31" x14ac:dyDescent="0.35">
      <c r="F210" s="14"/>
      <c r="G210"/>
      <c r="H210" s="3"/>
      <c r="J210" s="14"/>
      <c r="K210"/>
      <c r="M210" s="15"/>
      <c r="N210" s="14"/>
      <c r="O210"/>
      <c r="Q210" s="15"/>
      <c r="R210" s="14"/>
      <c r="S210"/>
      <c r="U210" s="15"/>
      <c r="V210" s="14"/>
      <c r="W210"/>
      <c r="Y210" s="15"/>
      <c r="Z210" s="14"/>
      <c r="AA210"/>
      <c r="AC210" s="15"/>
      <c r="AD210" s="14"/>
      <c r="AE210"/>
    </row>
    <row r="211" spans="6:31" x14ac:dyDescent="0.35">
      <c r="F211" s="14"/>
      <c r="G211"/>
      <c r="H211" s="3"/>
      <c r="J211" s="14"/>
      <c r="K211"/>
      <c r="M211" s="15"/>
      <c r="N211" s="14"/>
      <c r="O211"/>
      <c r="Q211" s="15"/>
      <c r="R211" s="14"/>
      <c r="S211"/>
      <c r="U211" s="15"/>
      <c r="V211" s="14"/>
      <c r="W211"/>
      <c r="Y211" s="15"/>
      <c r="Z211" s="14"/>
      <c r="AA211"/>
      <c r="AC211" s="15"/>
      <c r="AD211" s="14"/>
      <c r="AE211"/>
    </row>
    <row r="212" spans="6:31" x14ac:dyDescent="0.35">
      <c r="F212" s="14"/>
      <c r="G212"/>
      <c r="H212" s="3"/>
      <c r="J212" s="14"/>
      <c r="K212"/>
      <c r="M212" s="15"/>
      <c r="N212" s="14"/>
      <c r="O212"/>
      <c r="Q212" s="15"/>
      <c r="R212" s="14"/>
      <c r="S212"/>
      <c r="U212" s="15"/>
      <c r="V212" s="14"/>
      <c r="W212"/>
      <c r="Y212" s="15"/>
      <c r="Z212" s="14"/>
      <c r="AA212"/>
      <c r="AC212" s="15"/>
      <c r="AD212" s="14"/>
      <c r="AE212"/>
    </row>
    <row r="213" spans="6:31" x14ac:dyDescent="0.35">
      <c r="F213" s="14"/>
      <c r="G213"/>
      <c r="H213" s="3"/>
      <c r="J213" s="14"/>
      <c r="K213"/>
      <c r="M213" s="15"/>
      <c r="N213" s="14"/>
      <c r="O213"/>
      <c r="Q213" s="15"/>
      <c r="R213" s="14"/>
      <c r="S213"/>
      <c r="U213" s="15"/>
      <c r="V213" s="14"/>
      <c r="W213"/>
      <c r="Y213" s="15"/>
      <c r="Z213" s="14"/>
      <c r="AA213"/>
      <c r="AC213" s="15"/>
      <c r="AD213" s="14"/>
      <c r="AE213"/>
    </row>
    <row r="214" spans="6:31" x14ac:dyDescent="0.35">
      <c r="F214" s="14"/>
      <c r="G214"/>
      <c r="H214" s="3"/>
      <c r="J214" s="14"/>
      <c r="K214"/>
      <c r="M214" s="15"/>
      <c r="N214" s="14"/>
      <c r="O214"/>
      <c r="Q214" s="15"/>
      <c r="R214" s="14"/>
      <c r="S214"/>
      <c r="U214" s="15"/>
      <c r="V214" s="14"/>
      <c r="W214"/>
      <c r="Y214" s="15"/>
      <c r="Z214" s="14"/>
      <c r="AA214"/>
      <c r="AC214" s="15"/>
      <c r="AD214" s="14"/>
      <c r="AE214"/>
    </row>
    <row r="215" spans="6:31" x14ac:dyDescent="0.35">
      <c r="F215" s="14"/>
      <c r="G215"/>
      <c r="H215" s="3"/>
      <c r="J215" s="14"/>
      <c r="K215"/>
      <c r="M215" s="15"/>
      <c r="N215" s="14"/>
      <c r="O215"/>
      <c r="Q215" s="15"/>
      <c r="R215" s="14"/>
      <c r="S215"/>
      <c r="U215" s="15"/>
      <c r="V215" s="14"/>
      <c r="W215"/>
      <c r="Y215" s="15"/>
      <c r="Z215" s="14"/>
      <c r="AA215"/>
      <c r="AC215" s="15"/>
      <c r="AD215" s="14"/>
      <c r="AE215"/>
    </row>
    <row r="216" spans="6:31" x14ac:dyDescent="0.35">
      <c r="F216" s="14"/>
      <c r="G216"/>
      <c r="H216" s="3"/>
      <c r="J216" s="14"/>
      <c r="K216"/>
      <c r="M216" s="15"/>
      <c r="N216" s="14"/>
      <c r="O216"/>
      <c r="Q216" s="15"/>
      <c r="R216" s="14"/>
      <c r="S216"/>
      <c r="U216" s="15"/>
      <c r="V216" s="14"/>
      <c r="W216"/>
      <c r="Y216" s="15"/>
      <c r="Z216" s="14"/>
      <c r="AA216"/>
      <c r="AC216" s="15"/>
      <c r="AD216" s="14"/>
      <c r="AE216"/>
    </row>
    <row r="217" spans="6:31" x14ac:dyDescent="0.35">
      <c r="F217" s="14"/>
      <c r="G217"/>
      <c r="H217" s="3"/>
      <c r="J217" s="14"/>
      <c r="K217"/>
      <c r="M217" s="15"/>
      <c r="N217" s="14"/>
      <c r="O217"/>
      <c r="Q217" s="15"/>
      <c r="R217" s="14"/>
      <c r="S217"/>
      <c r="U217" s="15"/>
      <c r="V217" s="14"/>
      <c r="W217"/>
      <c r="Y217" s="15"/>
      <c r="Z217" s="14"/>
      <c r="AA217"/>
      <c r="AC217" s="15"/>
      <c r="AD217" s="14"/>
      <c r="AE217"/>
    </row>
    <row r="218" spans="6:31" x14ac:dyDescent="0.35">
      <c r="F218" s="14"/>
      <c r="G218"/>
      <c r="H218" s="3"/>
      <c r="J218" s="14"/>
      <c r="K218"/>
      <c r="M218" s="15"/>
      <c r="N218" s="14"/>
      <c r="O218"/>
      <c r="Q218" s="15"/>
      <c r="R218" s="14"/>
      <c r="S218"/>
      <c r="U218" s="15"/>
      <c r="V218" s="14"/>
      <c r="W218"/>
      <c r="Y218" s="15"/>
      <c r="Z218" s="14"/>
      <c r="AA218"/>
      <c r="AC218" s="15"/>
      <c r="AD218" s="14"/>
      <c r="AE218"/>
    </row>
    <row r="219" spans="6:31" x14ac:dyDescent="0.35">
      <c r="F219" s="14"/>
      <c r="G219"/>
      <c r="H219" s="3"/>
      <c r="J219" s="14"/>
      <c r="K219"/>
      <c r="M219" s="15"/>
      <c r="N219" s="14"/>
      <c r="O219"/>
      <c r="Q219" s="15"/>
      <c r="R219" s="14"/>
      <c r="S219"/>
      <c r="U219" s="15"/>
      <c r="V219" s="14"/>
      <c r="W219"/>
      <c r="Y219" s="15"/>
      <c r="Z219" s="14"/>
      <c r="AA219"/>
      <c r="AC219" s="15"/>
      <c r="AD219" s="14"/>
      <c r="AE219"/>
    </row>
    <row r="220" spans="6:31" x14ac:dyDescent="0.35">
      <c r="F220" s="14"/>
      <c r="G220"/>
      <c r="H220" s="3"/>
      <c r="J220" s="14"/>
      <c r="K220"/>
      <c r="M220" s="15"/>
      <c r="N220" s="14"/>
      <c r="O220"/>
      <c r="Q220" s="15"/>
      <c r="R220" s="14"/>
      <c r="S220"/>
      <c r="U220" s="15"/>
      <c r="V220" s="14"/>
      <c r="W220"/>
      <c r="Y220" s="15"/>
      <c r="Z220" s="14"/>
      <c r="AA220"/>
      <c r="AC220" s="15"/>
      <c r="AD220" s="14"/>
      <c r="AE220"/>
    </row>
    <row r="221" spans="6:31" x14ac:dyDescent="0.35">
      <c r="F221" s="14"/>
      <c r="G221"/>
      <c r="H221" s="3"/>
      <c r="J221" s="14"/>
      <c r="K221"/>
      <c r="M221" s="15"/>
      <c r="N221" s="14"/>
      <c r="O221"/>
      <c r="Q221" s="15"/>
      <c r="R221" s="14"/>
      <c r="S221"/>
      <c r="U221" s="15"/>
      <c r="V221" s="14"/>
      <c r="W221"/>
      <c r="Y221" s="15"/>
      <c r="Z221" s="14"/>
      <c r="AA221"/>
      <c r="AC221" s="15"/>
      <c r="AD221" s="14"/>
      <c r="AE221"/>
    </row>
    <row r="222" spans="6:31" x14ac:dyDescent="0.35">
      <c r="F222" s="14"/>
      <c r="G222"/>
      <c r="H222" s="3"/>
      <c r="J222" s="14"/>
      <c r="K222"/>
      <c r="M222" s="15"/>
      <c r="N222" s="14"/>
      <c r="O222"/>
      <c r="Q222" s="15"/>
      <c r="R222" s="14"/>
      <c r="S222"/>
      <c r="U222" s="15"/>
      <c r="V222" s="14"/>
      <c r="W222"/>
      <c r="Y222" s="15"/>
      <c r="Z222" s="14"/>
      <c r="AA222"/>
      <c r="AC222" s="15"/>
      <c r="AD222" s="14"/>
      <c r="AE222"/>
    </row>
    <row r="223" spans="6:31" x14ac:dyDescent="0.35">
      <c r="F223" s="14"/>
      <c r="G223"/>
      <c r="H223" s="3"/>
      <c r="J223" s="14"/>
      <c r="K223"/>
      <c r="M223" s="15"/>
      <c r="N223" s="14"/>
      <c r="O223"/>
      <c r="Q223" s="15"/>
      <c r="R223" s="14"/>
      <c r="S223"/>
      <c r="U223" s="15"/>
      <c r="V223" s="14"/>
      <c r="W223"/>
      <c r="Y223" s="15"/>
      <c r="Z223" s="14"/>
      <c r="AA223"/>
      <c r="AC223" s="15"/>
      <c r="AD223" s="14"/>
      <c r="AE223"/>
    </row>
    <row r="224" spans="6:31" x14ac:dyDescent="0.35">
      <c r="F224" s="14"/>
      <c r="G224"/>
      <c r="H224" s="3"/>
      <c r="J224" s="14"/>
      <c r="K224"/>
      <c r="M224" s="15"/>
      <c r="N224" s="14"/>
      <c r="O224"/>
      <c r="Q224" s="15"/>
      <c r="R224" s="14"/>
      <c r="S224"/>
      <c r="U224" s="15"/>
      <c r="V224" s="14"/>
      <c r="W224"/>
      <c r="Y224" s="15"/>
      <c r="Z224" s="14"/>
      <c r="AA224"/>
      <c r="AC224" s="15"/>
      <c r="AD224" s="14"/>
      <c r="AE224"/>
    </row>
    <row r="225" spans="6:31" x14ac:dyDescent="0.35">
      <c r="F225" s="14"/>
      <c r="G225"/>
      <c r="H225" s="3"/>
      <c r="J225" s="14"/>
      <c r="K225"/>
      <c r="M225" s="15"/>
      <c r="N225" s="14"/>
      <c r="O225"/>
      <c r="Q225" s="15"/>
      <c r="R225" s="14"/>
      <c r="S225"/>
      <c r="U225" s="15"/>
      <c r="V225" s="14"/>
      <c r="W225"/>
      <c r="Y225" s="15"/>
      <c r="Z225" s="14"/>
      <c r="AA225"/>
      <c r="AC225" s="15"/>
      <c r="AD225" s="14"/>
      <c r="AE225"/>
    </row>
    <row r="226" spans="6:31" x14ac:dyDescent="0.35">
      <c r="F226" s="14"/>
      <c r="G226"/>
      <c r="H226" s="3"/>
      <c r="J226" s="14"/>
      <c r="K226"/>
      <c r="M226" s="15"/>
      <c r="N226" s="14"/>
      <c r="O226"/>
      <c r="Q226" s="15"/>
      <c r="R226" s="14"/>
      <c r="S226"/>
      <c r="U226" s="15"/>
      <c r="V226" s="14"/>
      <c r="W226"/>
      <c r="Y226" s="15"/>
      <c r="Z226" s="14"/>
      <c r="AA226"/>
      <c r="AC226" s="15"/>
      <c r="AD226" s="14"/>
      <c r="AE226"/>
    </row>
    <row r="227" spans="6:31" x14ac:dyDescent="0.35">
      <c r="F227" s="14"/>
      <c r="G227"/>
      <c r="H227" s="3"/>
      <c r="J227" s="14"/>
      <c r="K227"/>
      <c r="M227" s="15"/>
      <c r="N227" s="14"/>
      <c r="O227"/>
      <c r="Q227" s="15"/>
      <c r="R227" s="14"/>
      <c r="S227"/>
      <c r="U227" s="15"/>
      <c r="V227" s="14"/>
      <c r="W227"/>
      <c r="Y227" s="15"/>
      <c r="Z227" s="14"/>
      <c r="AA227"/>
      <c r="AC227" s="15"/>
      <c r="AD227" s="14"/>
      <c r="AE227"/>
    </row>
    <row r="228" spans="6:31" x14ac:dyDescent="0.35">
      <c r="F228" s="14"/>
      <c r="G228"/>
      <c r="H228" s="3"/>
      <c r="J228" s="14"/>
      <c r="K228"/>
      <c r="M228" s="15"/>
      <c r="N228" s="14"/>
      <c r="O228"/>
      <c r="Q228" s="15"/>
      <c r="R228" s="14"/>
      <c r="S228"/>
      <c r="U228" s="15"/>
      <c r="V228" s="14"/>
      <c r="W228"/>
      <c r="Y228" s="15"/>
      <c r="Z228" s="14"/>
      <c r="AA228"/>
      <c r="AC228" s="15"/>
      <c r="AD228" s="14"/>
      <c r="AE228"/>
    </row>
    <row r="229" spans="6:31" x14ac:dyDescent="0.35">
      <c r="F229" s="14"/>
      <c r="G229"/>
      <c r="H229" s="3"/>
      <c r="J229" s="14"/>
      <c r="K229"/>
      <c r="M229" s="15"/>
      <c r="N229" s="14"/>
      <c r="O229"/>
      <c r="Q229" s="15"/>
      <c r="R229" s="14"/>
      <c r="S229"/>
      <c r="U229" s="15"/>
      <c r="V229" s="14"/>
      <c r="W229"/>
      <c r="Y229" s="15"/>
      <c r="Z229" s="14"/>
      <c r="AA229"/>
      <c r="AC229" s="15"/>
      <c r="AD229" s="14"/>
      <c r="AE229"/>
    </row>
    <row r="230" spans="6:31" x14ac:dyDescent="0.35">
      <c r="F230" s="14"/>
      <c r="G230"/>
      <c r="H230" s="3"/>
      <c r="J230" s="14"/>
      <c r="K230"/>
      <c r="M230" s="15"/>
      <c r="N230" s="14"/>
      <c r="O230"/>
      <c r="Q230" s="15"/>
      <c r="R230" s="14"/>
      <c r="S230"/>
      <c r="U230" s="15"/>
      <c r="V230" s="14"/>
      <c r="W230"/>
      <c r="Y230" s="15"/>
      <c r="Z230" s="14"/>
      <c r="AA230"/>
      <c r="AC230" s="15"/>
      <c r="AD230" s="14"/>
      <c r="AE230"/>
    </row>
    <row r="231" spans="6:31" x14ac:dyDescent="0.35">
      <c r="F231" s="14"/>
      <c r="G231"/>
      <c r="H231" s="3"/>
      <c r="J231" s="14"/>
      <c r="K231"/>
      <c r="M231" s="15"/>
      <c r="N231" s="14"/>
      <c r="O231"/>
      <c r="Q231" s="15"/>
      <c r="R231" s="14"/>
      <c r="S231"/>
      <c r="U231" s="15"/>
      <c r="V231" s="14"/>
      <c r="W231"/>
      <c r="Y231" s="15"/>
      <c r="Z231" s="14"/>
      <c r="AA231"/>
      <c r="AC231" s="15"/>
      <c r="AD231" s="14"/>
      <c r="AE231"/>
    </row>
    <row r="232" spans="6:31" x14ac:dyDescent="0.35">
      <c r="F232" s="14"/>
      <c r="G232"/>
      <c r="H232" s="3"/>
      <c r="J232" s="14"/>
      <c r="K232"/>
      <c r="M232" s="15"/>
      <c r="N232" s="14"/>
      <c r="O232"/>
      <c r="Q232" s="15"/>
      <c r="R232" s="14"/>
      <c r="S232"/>
      <c r="U232" s="15"/>
      <c r="V232" s="14"/>
      <c r="W232"/>
      <c r="Y232" s="15"/>
      <c r="Z232" s="14"/>
      <c r="AA232"/>
      <c r="AC232" s="15"/>
      <c r="AD232" s="14"/>
      <c r="AE232"/>
    </row>
    <row r="233" spans="6:31" x14ac:dyDescent="0.35">
      <c r="F233" s="14"/>
      <c r="G233"/>
      <c r="H233" s="3"/>
      <c r="J233" s="14"/>
      <c r="K233"/>
      <c r="M233" s="15"/>
      <c r="N233" s="14"/>
      <c r="O233"/>
      <c r="Q233" s="15"/>
      <c r="R233" s="14"/>
      <c r="S233"/>
      <c r="U233" s="15"/>
      <c r="V233" s="14"/>
      <c r="W233"/>
      <c r="Y233" s="15"/>
      <c r="Z233" s="14"/>
      <c r="AA233"/>
      <c r="AC233" s="15"/>
      <c r="AD233" s="14"/>
      <c r="AE233"/>
    </row>
    <row r="234" spans="6:31" x14ac:dyDescent="0.35">
      <c r="F234" s="14"/>
      <c r="G234"/>
      <c r="H234" s="3"/>
      <c r="J234" s="14"/>
      <c r="K234"/>
      <c r="M234" s="15"/>
      <c r="N234" s="14"/>
      <c r="O234"/>
      <c r="Q234" s="15"/>
      <c r="R234" s="14"/>
      <c r="S234"/>
      <c r="U234" s="15"/>
      <c r="V234" s="14"/>
      <c r="W234"/>
      <c r="Y234" s="15"/>
      <c r="Z234" s="14"/>
      <c r="AA234"/>
      <c r="AC234" s="15"/>
      <c r="AD234" s="14"/>
      <c r="AE234"/>
    </row>
    <row r="235" spans="6:31" x14ac:dyDescent="0.35">
      <c r="F235" s="14"/>
      <c r="G235"/>
      <c r="H235" s="3"/>
      <c r="J235" s="14"/>
      <c r="K235"/>
      <c r="M235" s="15"/>
      <c r="N235" s="14"/>
      <c r="O235"/>
      <c r="Q235" s="15"/>
      <c r="R235" s="14"/>
      <c r="S235"/>
      <c r="U235" s="15"/>
      <c r="V235" s="14"/>
      <c r="W235"/>
      <c r="Y235" s="15"/>
      <c r="Z235" s="14"/>
      <c r="AA235"/>
      <c r="AC235" s="15"/>
      <c r="AD235" s="14"/>
      <c r="AE235"/>
    </row>
    <row r="236" spans="6:31" x14ac:dyDescent="0.35">
      <c r="F236" s="14"/>
      <c r="G236"/>
      <c r="H236" s="3"/>
      <c r="J236" s="14"/>
      <c r="K236"/>
      <c r="M236" s="15"/>
      <c r="N236" s="14"/>
      <c r="O236"/>
      <c r="Q236" s="15"/>
      <c r="R236" s="14"/>
      <c r="S236"/>
      <c r="U236" s="15"/>
      <c r="V236" s="14"/>
      <c r="W236"/>
      <c r="Y236" s="15"/>
      <c r="Z236" s="14"/>
      <c r="AA236"/>
      <c r="AC236" s="15"/>
      <c r="AD236" s="14"/>
      <c r="AE236"/>
    </row>
    <row r="237" spans="6:31" x14ac:dyDescent="0.35">
      <c r="F237" s="14"/>
      <c r="G237"/>
      <c r="H237" s="3"/>
      <c r="J237" s="14"/>
      <c r="K237"/>
      <c r="M237" s="15"/>
      <c r="N237" s="14"/>
      <c r="O237"/>
      <c r="Q237" s="15"/>
      <c r="R237" s="14"/>
      <c r="S237"/>
      <c r="U237" s="15"/>
      <c r="V237" s="14"/>
      <c r="W237"/>
      <c r="Y237" s="15"/>
      <c r="Z237" s="14"/>
      <c r="AA237"/>
      <c r="AC237" s="15"/>
      <c r="AD237" s="14"/>
      <c r="AE237"/>
    </row>
    <row r="238" spans="6:31" x14ac:dyDescent="0.35">
      <c r="F238" s="14"/>
      <c r="G238"/>
      <c r="H238" s="3"/>
      <c r="J238" s="14"/>
      <c r="K238"/>
      <c r="M238" s="15"/>
      <c r="N238" s="14"/>
      <c r="O238"/>
      <c r="Q238" s="15"/>
      <c r="R238" s="14"/>
      <c r="S238"/>
      <c r="U238" s="15"/>
      <c r="V238" s="14"/>
      <c r="W238"/>
      <c r="Y238" s="15"/>
      <c r="Z238" s="14"/>
      <c r="AA238"/>
      <c r="AC238" s="15"/>
      <c r="AD238" s="14"/>
      <c r="AE238"/>
    </row>
    <row r="239" spans="6:31" x14ac:dyDescent="0.35">
      <c r="F239" s="14"/>
      <c r="G239"/>
      <c r="H239" s="3"/>
      <c r="J239" s="14"/>
      <c r="K239"/>
      <c r="M239" s="15"/>
      <c r="N239" s="14"/>
      <c r="O239"/>
      <c r="Q239" s="15"/>
      <c r="R239" s="14"/>
      <c r="S239"/>
      <c r="U239" s="15"/>
      <c r="V239" s="14"/>
      <c r="W239"/>
      <c r="Y239" s="15"/>
      <c r="Z239" s="14"/>
      <c r="AA239"/>
      <c r="AC239" s="15"/>
      <c r="AD239" s="14"/>
      <c r="AE239"/>
    </row>
    <row r="240" spans="6:31" x14ac:dyDescent="0.35">
      <c r="F240" s="14"/>
      <c r="G240"/>
      <c r="H240" s="3"/>
      <c r="J240" s="14"/>
      <c r="K240"/>
      <c r="M240" s="15"/>
      <c r="N240" s="14"/>
      <c r="O240"/>
      <c r="Q240" s="15"/>
      <c r="R240" s="14"/>
      <c r="S240"/>
      <c r="U240" s="15"/>
      <c r="V240" s="14"/>
      <c r="W240"/>
      <c r="Y240" s="15"/>
      <c r="Z240" s="14"/>
      <c r="AA240"/>
      <c r="AC240" s="15"/>
      <c r="AD240" s="14"/>
      <c r="AE240"/>
    </row>
    <row r="241" spans="6:31" x14ac:dyDescent="0.35">
      <c r="F241" s="14"/>
      <c r="G241"/>
      <c r="H241" s="3"/>
      <c r="J241" s="14"/>
      <c r="K241"/>
      <c r="M241" s="15"/>
      <c r="N241" s="14"/>
      <c r="O241"/>
      <c r="Q241" s="15"/>
      <c r="R241" s="14"/>
      <c r="S241"/>
      <c r="U241" s="15"/>
      <c r="V241" s="14"/>
      <c r="W241"/>
      <c r="Y241" s="15"/>
      <c r="Z241" s="14"/>
      <c r="AA241"/>
      <c r="AC241" s="15"/>
      <c r="AD241" s="14"/>
      <c r="AE241"/>
    </row>
    <row r="242" spans="6:31" x14ac:dyDescent="0.35">
      <c r="F242" s="14"/>
      <c r="G242"/>
      <c r="H242" s="3"/>
      <c r="J242" s="14"/>
      <c r="K242"/>
      <c r="M242" s="15"/>
      <c r="N242" s="14"/>
      <c r="O242"/>
      <c r="Q242" s="15"/>
      <c r="R242" s="14"/>
      <c r="S242"/>
      <c r="U242" s="15"/>
      <c r="V242" s="14"/>
      <c r="W242"/>
      <c r="Y242" s="15"/>
      <c r="Z242" s="14"/>
      <c r="AA242"/>
      <c r="AC242" s="15"/>
      <c r="AD242" s="14"/>
      <c r="AE242"/>
    </row>
    <row r="243" spans="6:31" x14ac:dyDescent="0.35">
      <c r="F243" s="14"/>
      <c r="G243"/>
      <c r="H243" s="3"/>
      <c r="J243" s="14"/>
      <c r="K243"/>
      <c r="M243" s="15"/>
      <c r="N243" s="14"/>
      <c r="O243"/>
      <c r="Q243" s="15"/>
      <c r="R243" s="14"/>
      <c r="S243"/>
      <c r="U243" s="15"/>
      <c r="V243" s="14"/>
      <c r="W243"/>
      <c r="Y243" s="15"/>
      <c r="Z243" s="14"/>
      <c r="AA243"/>
      <c r="AC243" s="15"/>
      <c r="AD243" s="14"/>
      <c r="AE243"/>
    </row>
    <row r="244" spans="6:31" x14ac:dyDescent="0.35">
      <c r="F244" s="14"/>
      <c r="G244"/>
      <c r="H244" s="3"/>
      <c r="J244" s="14"/>
      <c r="K244"/>
      <c r="M244" s="15"/>
      <c r="N244" s="14"/>
      <c r="O244"/>
      <c r="Q244" s="15"/>
      <c r="R244" s="14"/>
      <c r="S244"/>
      <c r="U244" s="15"/>
      <c r="V244" s="14"/>
      <c r="W244"/>
      <c r="Y244" s="15"/>
      <c r="Z244" s="14"/>
      <c r="AA244"/>
      <c r="AC244" s="15"/>
      <c r="AD244" s="14"/>
      <c r="AE244"/>
    </row>
    <row r="245" spans="6:31" x14ac:dyDescent="0.35">
      <c r="F245" s="14"/>
      <c r="G245"/>
      <c r="H245" s="3"/>
      <c r="J245" s="14"/>
      <c r="K245"/>
      <c r="M245" s="15"/>
      <c r="N245" s="14"/>
      <c r="O245"/>
      <c r="Q245" s="15"/>
      <c r="R245" s="14"/>
      <c r="S245"/>
      <c r="U245" s="15"/>
      <c r="V245" s="14"/>
      <c r="W245"/>
      <c r="Y245" s="15"/>
      <c r="Z245" s="14"/>
      <c r="AA245"/>
      <c r="AC245" s="15"/>
      <c r="AD245" s="14"/>
      <c r="AE245"/>
    </row>
    <row r="246" spans="6:31" x14ac:dyDescent="0.35">
      <c r="F246" s="14"/>
      <c r="G246"/>
      <c r="H246" s="3"/>
      <c r="J246" s="14"/>
      <c r="K246"/>
      <c r="M246" s="15"/>
      <c r="N246" s="14"/>
      <c r="O246"/>
      <c r="Q246" s="15"/>
      <c r="R246" s="14"/>
      <c r="S246"/>
      <c r="U246" s="15"/>
      <c r="V246" s="14"/>
      <c r="W246"/>
      <c r="Y246" s="15"/>
      <c r="Z246" s="14"/>
      <c r="AA246"/>
      <c r="AC246" s="15"/>
      <c r="AD246" s="14"/>
      <c r="AE246"/>
    </row>
    <row r="247" spans="6:31" x14ac:dyDescent="0.35">
      <c r="F247" s="14"/>
      <c r="G247"/>
      <c r="H247" s="3"/>
      <c r="J247" s="14"/>
      <c r="K247"/>
      <c r="M247" s="15"/>
      <c r="N247" s="14"/>
      <c r="O247"/>
      <c r="Q247" s="15"/>
      <c r="R247" s="14"/>
      <c r="S247"/>
      <c r="U247" s="15"/>
      <c r="V247" s="14"/>
      <c r="W247"/>
      <c r="Y247" s="15"/>
      <c r="Z247" s="14"/>
      <c r="AA247"/>
      <c r="AC247" s="15"/>
      <c r="AD247" s="14"/>
      <c r="AE247"/>
    </row>
    <row r="248" spans="6:31" x14ac:dyDescent="0.35">
      <c r="F248" s="14"/>
      <c r="G248"/>
      <c r="H248" s="3"/>
      <c r="J248" s="14"/>
      <c r="K248"/>
      <c r="M248" s="15"/>
      <c r="N248" s="14"/>
      <c r="O248"/>
      <c r="Q248" s="15"/>
      <c r="R248" s="14"/>
      <c r="S248"/>
      <c r="U248" s="15"/>
      <c r="V248" s="14"/>
      <c r="W248"/>
      <c r="Y248" s="15"/>
      <c r="Z248" s="14"/>
      <c r="AA248"/>
      <c r="AC248" s="15"/>
      <c r="AD248" s="14"/>
      <c r="AE248"/>
    </row>
    <row r="249" spans="6:31" x14ac:dyDescent="0.35">
      <c r="F249" s="14"/>
      <c r="G249"/>
      <c r="H249" s="3"/>
      <c r="J249" s="14"/>
      <c r="K249"/>
      <c r="M249" s="15"/>
      <c r="N249" s="14"/>
      <c r="O249"/>
      <c r="Q249" s="15"/>
      <c r="R249" s="14"/>
      <c r="S249"/>
      <c r="U249" s="15"/>
      <c r="V249" s="14"/>
      <c r="W249"/>
      <c r="Y249" s="15"/>
      <c r="Z249" s="14"/>
      <c r="AA249"/>
      <c r="AC249" s="15"/>
      <c r="AD249" s="14"/>
      <c r="AE249"/>
    </row>
    <row r="250" spans="6:31" x14ac:dyDescent="0.35">
      <c r="F250" s="14"/>
      <c r="G250"/>
      <c r="H250" s="3"/>
      <c r="J250" s="14"/>
      <c r="K250"/>
      <c r="M250" s="15"/>
      <c r="N250" s="14"/>
      <c r="O250"/>
      <c r="Q250" s="15"/>
      <c r="R250" s="14"/>
      <c r="S250"/>
      <c r="U250" s="15"/>
      <c r="V250" s="14"/>
      <c r="W250"/>
      <c r="Y250" s="15"/>
      <c r="Z250" s="14"/>
      <c r="AA250"/>
      <c r="AC250" s="15"/>
      <c r="AD250" s="14"/>
      <c r="AE250"/>
    </row>
    <row r="251" spans="6:31" x14ac:dyDescent="0.35">
      <c r="F251" s="14"/>
      <c r="G251"/>
      <c r="H251" s="3"/>
      <c r="J251" s="14"/>
      <c r="K251"/>
      <c r="M251" s="15"/>
      <c r="N251" s="14"/>
      <c r="O251"/>
      <c r="Q251" s="15"/>
      <c r="R251" s="14"/>
      <c r="S251"/>
      <c r="U251" s="15"/>
      <c r="V251" s="14"/>
      <c r="W251"/>
      <c r="Y251" s="15"/>
      <c r="Z251" s="14"/>
      <c r="AA251"/>
      <c r="AC251" s="15"/>
      <c r="AD251" s="14"/>
      <c r="AE251"/>
    </row>
    <row r="252" spans="6:31" x14ac:dyDescent="0.35">
      <c r="F252" s="14"/>
      <c r="G252"/>
      <c r="H252" s="3"/>
      <c r="J252" s="14"/>
      <c r="K252"/>
      <c r="M252" s="15"/>
      <c r="N252" s="14"/>
      <c r="O252"/>
      <c r="Q252" s="15"/>
      <c r="R252" s="14"/>
      <c r="S252"/>
      <c r="U252" s="15"/>
      <c r="V252" s="14"/>
      <c r="W252"/>
      <c r="Y252" s="15"/>
      <c r="Z252" s="14"/>
      <c r="AA252"/>
      <c r="AC252" s="15"/>
      <c r="AD252" s="14"/>
      <c r="AE252"/>
    </row>
    <row r="253" spans="6:31" x14ac:dyDescent="0.35">
      <c r="F253" s="14"/>
      <c r="G253"/>
      <c r="H253" s="3"/>
      <c r="J253" s="14"/>
      <c r="K253"/>
      <c r="M253" s="15"/>
      <c r="N253" s="14"/>
      <c r="O253"/>
      <c r="Q253" s="15"/>
      <c r="R253" s="14"/>
      <c r="S253"/>
      <c r="U253" s="15"/>
      <c r="V253" s="14"/>
      <c r="W253"/>
      <c r="Y253" s="15"/>
      <c r="Z253" s="14"/>
      <c r="AA253"/>
      <c r="AC253" s="15"/>
      <c r="AD253" s="14"/>
      <c r="AE253"/>
    </row>
    <row r="254" spans="6:31" x14ac:dyDescent="0.35">
      <c r="F254" s="14"/>
      <c r="G254"/>
      <c r="H254" s="3"/>
      <c r="J254" s="14"/>
      <c r="K254"/>
      <c r="M254" s="15"/>
      <c r="N254" s="14"/>
      <c r="O254"/>
      <c r="Q254" s="15"/>
      <c r="R254" s="14"/>
      <c r="S254"/>
      <c r="U254" s="15"/>
      <c r="V254" s="14"/>
      <c r="W254"/>
      <c r="Y254" s="15"/>
      <c r="Z254" s="14"/>
      <c r="AA254"/>
      <c r="AC254" s="15"/>
      <c r="AD254" s="14"/>
      <c r="AE254"/>
    </row>
    <row r="255" spans="6:31" x14ac:dyDescent="0.35">
      <c r="F255" s="14"/>
      <c r="G255"/>
      <c r="H255" s="3"/>
      <c r="J255" s="14"/>
      <c r="K255"/>
      <c r="M255" s="15"/>
      <c r="N255" s="14"/>
      <c r="O255"/>
      <c r="Q255" s="15"/>
      <c r="R255" s="14"/>
      <c r="S255"/>
      <c r="U255" s="15"/>
      <c r="V255" s="14"/>
      <c r="W255"/>
      <c r="Y255" s="15"/>
      <c r="Z255" s="14"/>
      <c r="AA255"/>
      <c r="AC255" s="15"/>
      <c r="AD255" s="14"/>
      <c r="AE255"/>
    </row>
    <row r="256" spans="6:31" x14ac:dyDescent="0.35">
      <c r="F256" s="14"/>
      <c r="G256"/>
      <c r="H256" s="3"/>
      <c r="J256" s="14"/>
      <c r="K256"/>
      <c r="M256" s="15"/>
      <c r="N256" s="14"/>
      <c r="O256"/>
      <c r="Q256" s="15"/>
      <c r="R256" s="14"/>
      <c r="S256"/>
      <c r="U256" s="15"/>
      <c r="V256" s="14"/>
      <c r="W256"/>
      <c r="Y256" s="15"/>
      <c r="Z256" s="14"/>
      <c r="AA256"/>
      <c r="AC256" s="15"/>
      <c r="AD256" s="14"/>
      <c r="AE256"/>
    </row>
    <row r="257" spans="6:31" x14ac:dyDescent="0.35">
      <c r="F257" s="14"/>
      <c r="G257"/>
      <c r="H257" s="3"/>
      <c r="J257" s="14"/>
      <c r="K257"/>
      <c r="M257" s="15"/>
      <c r="N257" s="14"/>
      <c r="O257"/>
      <c r="Q257" s="15"/>
      <c r="R257" s="14"/>
      <c r="S257"/>
      <c r="U257" s="15"/>
      <c r="V257" s="14"/>
      <c r="W257"/>
      <c r="Y257" s="15"/>
      <c r="Z257" s="14"/>
      <c r="AA257"/>
      <c r="AC257" s="15"/>
      <c r="AD257" s="14"/>
      <c r="AE257"/>
    </row>
    <row r="258" spans="6:31" x14ac:dyDescent="0.35">
      <c r="F258" s="14"/>
      <c r="G258"/>
      <c r="H258" s="3"/>
      <c r="J258" s="14"/>
      <c r="K258"/>
      <c r="M258" s="15"/>
      <c r="N258" s="14"/>
      <c r="O258"/>
      <c r="Q258" s="15"/>
      <c r="R258" s="14"/>
      <c r="S258"/>
      <c r="U258" s="15"/>
      <c r="V258" s="14"/>
      <c r="W258"/>
      <c r="Y258" s="15"/>
      <c r="Z258" s="14"/>
      <c r="AA258"/>
      <c r="AC258" s="15"/>
      <c r="AD258" s="14"/>
      <c r="AE258"/>
    </row>
    <row r="259" spans="6:31" x14ac:dyDescent="0.35">
      <c r="F259" s="14"/>
      <c r="G259"/>
      <c r="H259" s="3"/>
      <c r="J259" s="14"/>
      <c r="K259"/>
      <c r="M259" s="15"/>
      <c r="N259" s="14"/>
      <c r="O259"/>
      <c r="Q259" s="15"/>
      <c r="R259" s="14"/>
      <c r="S259"/>
      <c r="U259" s="15"/>
      <c r="V259" s="14"/>
      <c r="W259"/>
      <c r="Y259" s="15"/>
      <c r="Z259" s="14"/>
      <c r="AA259"/>
      <c r="AC259" s="15"/>
      <c r="AD259" s="14"/>
      <c r="AE259"/>
    </row>
    <row r="260" spans="6:31" x14ac:dyDescent="0.35">
      <c r="F260" s="14"/>
      <c r="G260"/>
      <c r="H260" s="3"/>
      <c r="J260" s="14"/>
      <c r="K260"/>
      <c r="M260" s="15"/>
      <c r="N260" s="14"/>
      <c r="O260"/>
      <c r="Q260" s="15"/>
      <c r="R260" s="14"/>
      <c r="S260"/>
      <c r="U260" s="15"/>
      <c r="V260" s="14"/>
      <c r="W260"/>
      <c r="Y260" s="15"/>
      <c r="Z260" s="14"/>
      <c r="AA260"/>
      <c r="AC260" s="15"/>
      <c r="AD260" s="14"/>
      <c r="AE260"/>
    </row>
    <row r="261" spans="6:31" x14ac:dyDescent="0.35">
      <c r="F261" s="14"/>
      <c r="G261"/>
      <c r="H261" s="3"/>
      <c r="J261" s="14"/>
      <c r="K261"/>
      <c r="M261" s="15"/>
      <c r="N261" s="14"/>
      <c r="O261"/>
      <c r="Q261" s="15"/>
      <c r="R261" s="14"/>
      <c r="S261"/>
      <c r="U261" s="15"/>
      <c r="V261" s="14"/>
      <c r="W261"/>
      <c r="Y261" s="15"/>
      <c r="Z261" s="14"/>
      <c r="AA261"/>
      <c r="AC261" s="15"/>
      <c r="AD261" s="14"/>
      <c r="AE261"/>
    </row>
    <row r="262" spans="6:31" x14ac:dyDescent="0.35">
      <c r="F262" s="14"/>
      <c r="G262"/>
      <c r="H262" s="3"/>
      <c r="J262" s="14"/>
      <c r="K262"/>
      <c r="M262" s="15"/>
      <c r="N262" s="14"/>
      <c r="O262"/>
      <c r="Q262" s="15"/>
      <c r="R262" s="14"/>
      <c r="S262"/>
      <c r="U262" s="15"/>
      <c r="V262" s="14"/>
      <c r="W262"/>
      <c r="Y262" s="15"/>
      <c r="Z262" s="14"/>
      <c r="AA262"/>
      <c r="AC262" s="15"/>
      <c r="AD262" s="14"/>
      <c r="AE262"/>
    </row>
    <row r="263" spans="6:31" x14ac:dyDescent="0.35">
      <c r="F263" s="14"/>
      <c r="G263"/>
      <c r="H263" s="3"/>
      <c r="J263" s="14"/>
      <c r="K263"/>
      <c r="M263" s="15"/>
      <c r="N263" s="14"/>
      <c r="O263"/>
      <c r="Q263" s="15"/>
      <c r="R263" s="14"/>
      <c r="S263"/>
      <c r="U263" s="15"/>
      <c r="V263" s="14"/>
      <c r="W263"/>
      <c r="Y263" s="15"/>
      <c r="Z263" s="14"/>
      <c r="AA263"/>
      <c r="AC263" s="15"/>
      <c r="AD263" s="14"/>
      <c r="AE263"/>
    </row>
    <row r="264" spans="6:31" x14ac:dyDescent="0.35">
      <c r="F264" s="14"/>
      <c r="G264"/>
      <c r="H264" s="3"/>
      <c r="J264" s="14"/>
      <c r="K264"/>
      <c r="M264" s="15"/>
      <c r="N264" s="14"/>
      <c r="O264"/>
      <c r="Q264" s="15"/>
      <c r="R264" s="14"/>
      <c r="S264"/>
      <c r="U264" s="15"/>
      <c r="V264" s="14"/>
      <c r="W264"/>
      <c r="Y264" s="15"/>
      <c r="Z264" s="14"/>
      <c r="AA264"/>
      <c r="AC264" s="15"/>
      <c r="AD264" s="14"/>
      <c r="AE264"/>
    </row>
    <row r="265" spans="6:31" x14ac:dyDescent="0.35">
      <c r="F265" s="14"/>
      <c r="G265"/>
      <c r="H265" s="3"/>
      <c r="J265" s="14"/>
      <c r="K265"/>
      <c r="M265" s="15"/>
      <c r="N265" s="14"/>
      <c r="O265"/>
      <c r="Q265" s="15"/>
      <c r="R265" s="14"/>
      <c r="S265"/>
      <c r="U265" s="15"/>
      <c r="V265" s="14"/>
      <c r="W265"/>
      <c r="Y265" s="15"/>
      <c r="Z265" s="14"/>
      <c r="AA265"/>
      <c r="AC265" s="15"/>
      <c r="AD265" s="14"/>
      <c r="AE265"/>
    </row>
    <row r="266" spans="6:31" x14ac:dyDescent="0.35">
      <c r="F266" s="14"/>
      <c r="G266"/>
      <c r="H266" s="3"/>
      <c r="J266" s="14"/>
      <c r="K266"/>
      <c r="M266" s="15"/>
      <c r="N266" s="14"/>
      <c r="O266"/>
      <c r="Q266" s="15"/>
      <c r="R266" s="14"/>
      <c r="S266"/>
      <c r="U266" s="15"/>
      <c r="V266" s="14"/>
      <c r="W266"/>
      <c r="Y266" s="15"/>
      <c r="Z266" s="14"/>
      <c r="AA266"/>
      <c r="AC266" s="15"/>
      <c r="AD266" s="14"/>
      <c r="AE266"/>
    </row>
    <row r="267" spans="6:31" x14ac:dyDescent="0.35">
      <c r="F267" s="14"/>
      <c r="G267"/>
      <c r="H267" s="3"/>
      <c r="J267" s="14"/>
      <c r="K267"/>
      <c r="M267" s="15"/>
      <c r="N267" s="14"/>
      <c r="O267"/>
      <c r="Q267" s="15"/>
      <c r="R267" s="14"/>
      <c r="S267"/>
      <c r="U267" s="15"/>
      <c r="V267" s="14"/>
      <c r="W267"/>
      <c r="Y267" s="15"/>
      <c r="Z267" s="14"/>
      <c r="AA267"/>
      <c r="AC267" s="15"/>
      <c r="AD267" s="14"/>
      <c r="AE267"/>
    </row>
    <row r="268" spans="6:31" x14ac:dyDescent="0.35">
      <c r="F268" s="14"/>
      <c r="G268"/>
      <c r="H268" s="3"/>
      <c r="J268" s="14"/>
      <c r="K268"/>
      <c r="M268" s="15"/>
      <c r="N268" s="14"/>
      <c r="O268"/>
      <c r="Q268" s="15"/>
      <c r="R268" s="14"/>
      <c r="S268"/>
      <c r="U268" s="15"/>
      <c r="V268" s="14"/>
      <c r="W268"/>
      <c r="Y268" s="15"/>
      <c r="Z268" s="14"/>
      <c r="AA268"/>
      <c r="AC268" s="15"/>
      <c r="AD268" s="14"/>
      <c r="AE268"/>
    </row>
    <row r="269" spans="6:31" x14ac:dyDescent="0.35">
      <c r="F269" s="14"/>
      <c r="G269"/>
      <c r="H269" s="3"/>
      <c r="J269" s="14"/>
      <c r="K269"/>
      <c r="M269" s="15"/>
      <c r="N269" s="14"/>
      <c r="O269"/>
      <c r="Q269" s="15"/>
      <c r="R269" s="14"/>
      <c r="S269"/>
      <c r="U269" s="15"/>
      <c r="V269" s="14"/>
      <c r="W269"/>
      <c r="Y269" s="15"/>
      <c r="Z269" s="14"/>
      <c r="AA269"/>
      <c r="AC269" s="15"/>
      <c r="AD269" s="14"/>
      <c r="AE269"/>
    </row>
    <row r="270" spans="6:31" x14ac:dyDescent="0.35">
      <c r="F270" s="14"/>
      <c r="G270"/>
      <c r="H270" s="3"/>
      <c r="J270" s="14"/>
      <c r="K270"/>
      <c r="M270" s="15"/>
      <c r="N270" s="14"/>
      <c r="O270"/>
      <c r="Q270" s="15"/>
      <c r="R270" s="14"/>
      <c r="S270"/>
      <c r="U270" s="15"/>
      <c r="V270" s="14"/>
      <c r="W270"/>
      <c r="Y270" s="15"/>
      <c r="Z270" s="14"/>
      <c r="AA270"/>
      <c r="AC270" s="15"/>
      <c r="AD270" s="14"/>
      <c r="AE270"/>
    </row>
    <row r="271" spans="6:31" x14ac:dyDescent="0.35">
      <c r="F271" s="14"/>
      <c r="G271"/>
      <c r="H271" s="3"/>
      <c r="J271" s="14"/>
      <c r="K271"/>
      <c r="M271" s="15"/>
      <c r="N271" s="14"/>
      <c r="O271"/>
      <c r="Q271" s="15"/>
      <c r="R271" s="14"/>
      <c r="S271"/>
      <c r="U271" s="15"/>
      <c r="V271" s="14"/>
      <c r="W271"/>
      <c r="Y271" s="15"/>
      <c r="Z271" s="14"/>
      <c r="AA271"/>
      <c r="AC271" s="15"/>
      <c r="AD271" s="14"/>
      <c r="AE271"/>
    </row>
    <row r="272" spans="6:31" x14ac:dyDescent="0.35">
      <c r="F272" s="14"/>
      <c r="G272"/>
      <c r="H272" s="3"/>
      <c r="J272" s="14"/>
      <c r="K272"/>
      <c r="M272" s="15"/>
      <c r="N272" s="14"/>
      <c r="O272"/>
      <c r="Q272" s="15"/>
      <c r="R272" s="14"/>
      <c r="S272"/>
      <c r="U272" s="15"/>
      <c r="V272" s="14"/>
      <c r="W272"/>
      <c r="Y272" s="15"/>
      <c r="Z272" s="14"/>
      <c r="AA272"/>
      <c r="AC272" s="15"/>
      <c r="AD272" s="14"/>
      <c r="AE272"/>
    </row>
    <row r="273" spans="6:31" x14ac:dyDescent="0.35">
      <c r="F273" s="14"/>
      <c r="G273"/>
      <c r="H273" s="3"/>
      <c r="J273" s="14"/>
      <c r="K273"/>
      <c r="M273" s="15"/>
      <c r="N273" s="14"/>
      <c r="O273"/>
      <c r="Q273" s="15"/>
      <c r="R273" s="14"/>
      <c r="S273"/>
      <c r="U273" s="15"/>
      <c r="V273" s="14"/>
      <c r="W273"/>
      <c r="Y273" s="15"/>
      <c r="Z273" s="14"/>
      <c r="AA273"/>
      <c r="AC273" s="15"/>
      <c r="AD273" s="14"/>
      <c r="AE273"/>
    </row>
    <row r="274" spans="6:31" x14ac:dyDescent="0.35">
      <c r="F274" s="14"/>
      <c r="G274"/>
      <c r="H274" s="3"/>
      <c r="J274" s="14"/>
      <c r="K274"/>
      <c r="M274" s="15"/>
      <c r="N274" s="14"/>
      <c r="O274"/>
      <c r="Q274" s="15"/>
      <c r="R274" s="14"/>
      <c r="S274"/>
      <c r="U274" s="15"/>
      <c r="V274" s="14"/>
      <c r="W274"/>
      <c r="Y274" s="15"/>
      <c r="Z274" s="14"/>
      <c r="AA274"/>
      <c r="AC274" s="15"/>
      <c r="AD274" s="14"/>
      <c r="AE274"/>
    </row>
    <row r="275" spans="6:31" x14ac:dyDescent="0.35">
      <c r="F275" s="14"/>
      <c r="G275"/>
      <c r="H275" s="3"/>
      <c r="J275" s="14"/>
      <c r="K275"/>
      <c r="M275" s="15"/>
      <c r="N275" s="14"/>
      <c r="O275"/>
      <c r="Q275" s="15"/>
      <c r="R275" s="14"/>
      <c r="S275"/>
      <c r="U275" s="15"/>
      <c r="V275" s="14"/>
      <c r="W275"/>
      <c r="Y275" s="15"/>
      <c r="Z275" s="14"/>
      <c r="AA275"/>
      <c r="AC275" s="15"/>
      <c r="AD275" s="14"/>
      <c r="AE275"/>
    </row>
    <row r="276" spans="6:31" x14ac:dyDescent="0.35">
      <c r="F276" s="14"/>
      <c r="G276"/>
      <c r="H276" s="3"/>
      <c r="J276" s="14"/>
      <c r="K276"/>
      <c r="M276" s="15"/>
      <c r="N276" s="14"/>
      <c r="O276"/>
      <c r="Q276" s="15"/>
      <c r="R276" s="14"/>
      <c r="S276"/>
      <c r="U276" s="15"/>
      <c r="V276" s="14"/>
      <c r="W276"/>
      <c r="Y276" s="15"/>
      <c r="Z276" s="14"/>
      <c r="AA276"/>
      <c r="AC276" s="15"/>
      <c r="AD276" s="14"/>
      <c r="AE276"/>
    </row>
    <row r="277" spans="6:31" x14ac:dyDescent="0.35">
      <c r="F277" s="14"/>
      <c r="G277"/>
      <c r="H277" s="3"/>
      <c r="J277" s="14"/>
      <c r="K277"/>
      <c r="M277" s="15"/>
      <c r="N277" s="14"/>
      <c r="O277"/>
      <c r="Q277" s="15"/>
      <c r="R277" s="14"/>
      <c r="S277"/>
      <c r="U277" s="15"/>
      <c r="V277" s="14"/>
      <c r="W277"/>
      <c r="Y277" s="15"/>
      <c r="Z277" s="14"/>
      <c r="AA277"/>
      <c r="AC277" s="15"/>
      <c r="AD277" s="14"/>
      <c r="AE277"/>
    </row>
    <row r="278" spans="6:31" x14ac:dyDescent="0.35">
      <c r="F278" s="14"/>
      <c r="G278"/>
      <c r="H278" s="3"/>
      <c r="J278" s="14"/>
      <c r="K278"/>
      <c r="M278" s="15"/>
      <c r="N278" s="14"/>
      <c r="O278"/>
      <c r="Q278" s="15"/>
      <c r="R278" s="14"/>
      <c r="S278"/>
      <c r="U278" s="15"/>
      <c r="V278" s="14"/>
      <c r="W278"/>
      <c r="Y278" s="15"/>
      <c r="Z278" s="14"/>
      <c r="AA278"/>
      <c r="AC278" s="15"/>
      <c r="AD278" s="14"/>
      <c r="AE278"/>
    </row>
    <row r="279" spans="6:31" x14ac:dyDescent="0.35">
      <c r="F279" s="14"/>
      <c r="G279"/>
      <c r="H279" s="3"/>
      <c r="J279" s="14"/>
      <c r="K279"/>
      <c r="M279" s="15"/>
      <c r="N279" s="14"/>
      <c r="O279"/>
      <c r="Q279" s="15"/>
      <c r="R279" s="14"/>
      <c r="S279"/>
      <c r="U279" s="15"/>
      <c r="V279" s="14"/>
      <c r="W279"/>
      <c r="Y279" s="15"/>
      <c r="Z279" s="14"/>
      <c r="AA279"/>
      <c r="AC279" s="15"/>
      <c r="AD279" s="14"/>
      <c r="AE279"/>
    </row>
    <row r="280" spans="6:31" x14ac:dyDescent="0.35">
      <c r="F280" s="14"/>
      <c r="G280"/>
      <c r="H280" s="3"/>
      <c r="J280" s="14"/>
      <c r="K280"/>
      <c r="M280" s="15"/>
      <c r="N280" s="14"/>
      <c r="O280"/>
      <c r="Q280" s="15"/>
      <c r="R280" s="14"/>
      <c r="S280"/>
      <c r="U280" s="15"/>
      <c r="V280" s="14"/>
      <c r="W280"/>
      <c r="Y280" s="15"/>
      <c r="Z280" s="14"/>
      <c r="AA280"/>
      <c r="AC280" s="15"/>
      <c r="AD280" s="14"/>
      <c r="AE280"/>
    </row>
    <row r="281" spans="6:31" x14ac:dyDescent="0.35">
      <c r="F281" s="14"/>
      <c r="G281"/>
      <c r="H281" s="3"/>
      <c r="J281" s="14"/>
      <c r="K281"/>
      <c r="M281" s="15"/>
      <c r="N281" s="14"/>
      <c r="O281"/>
      <c r="Q281" s="15"/>
      <c r="R281" s="14"/>
      <c r="S281"/>
      <c r="U281" s="15"/>
      <c r="V281" s="14"/>
      <c r="W281"/>
      <c r="Y281" s="15"/>
      <c r="Z281" s="14"/>
      <c r="AA281"/>
      <c r="AC281" s="15"/>
      <c r="AD281" s="14"/>
      <c r="AE281"/>
    </row>
    <row r="282" spans="6:31" x14ac:dyDescent="0.35">
      <c r="F282" s="14"/>
      <c r="G282"/>
      <c r="H282" s="3"/>
      <c r="J282" s="14"/>
      <c r="K282"/>
      <c r="M282" s="15"/>
      <c r="N282" s="14"/>
      <c r="O282"/>
      <c r="Q282" s="15"/>
      <c r="R282" s="14"/>
      <c r="S282"/>
      <c r="U282" s="15"/>
      <c r="V282" s="14"/>
      <c r="W282"/>
      <c r="Y282" s="15"/>
      <c r="Z282" s="14"/>
      <c r="AA282"/>
      <c r="AC282" s="15"/>
      <c r="AD282" s="14"/>
      <c r="AE282"/>
    </row>
    <row r="283" spans="6:31" x14ac:dyDescent="0.35">
      <c r="F283" s="14"/>
      <c r="G283"/>
      <c r="H283" s="3"/>
      <c r="J283" s="14"/>
      <c r="K283"/>
      <c r="M283" s="15"/>
      <c r="N283" s="14"/>
      <c r="O283"/>
      <c r="Q283" s="15"/>
      <c r="R283" s="14"/>
      <c r="S283"/>
      <c r="U283" s="15"/>
      <c r="V283" s="14"/>
      <c r="W283"/>
      <c r="Y283" s="15"/>
      <c r="Z283" s="14"/>
      <c r="AA283"/>
      <c r="AC283" s="15"/>
      <c r="AD283" s="14"/>
      <c r="AE283"/>
    </row>
    <row r="284" spans="6:31" x14ac:dyDescent="0.35">
      <c r="F284" s="14"/>
      <c r="G284"/>
      <c r="H284" s="3"/>
      <c r="J284" s="14"/>
      <c r="K284"/>
      <c r="M284" s="15"/>
      <c r="N284" s="14"/>
      <c r="O284"/>
      <c r="Q284" s="15"/>
      <c r="R284" s="14"/>
      <c r="S284"/>
      <c r="U284" s="15"/>
      <c r="V284" s="14"/>
      <c r="W284"/>
      <c r="Y284" s="15"/>
      <c r="Z284" s="14"/>
      <c r="AA284"/>
      <c r="AC284" s="15"/>
      <c r="AD284" s="14"/>
      <c r="AE284"/>
    </row>
    <row r="285" spans="6:31" x14ac:dyDescent="0.35">
      <c r="F285" s="14"/>
      <c r="G285"/>
      <c r="H285" s="3"/>
      <c r="J285" s="14"/>
      <c r="K285"/>
      <c r="M285" s="15"/>
      <c r="N285" s="14"/>
      <c r="O285"/>
      <c r="Q285" s="15"/>
      <c r="R285" s="14"/>
      <c r="S285"/>
      <c r="U285" s="15"/>
      <c r="V285" s="14"/>
      <c r="W285"/>
      <c r="Y285" s="15"/>
      <c r="Z285" s="14"/>
      <c r="AA285"/>
      <c r="AC285" s="15"/>
      <c r="AD285" s="14"/>
      <c r="AE285"/>
    </row>
    <row r="286" spans="6:31" x14ac:dyDescent="0.35">
      <c r="F286" s="14"/>
      <c r="G286"/>
      <c r="H286" s="3"/>
      <c r="J286" s="14"/>
      <c r="K286"/>
      <c r="M286" s="15"/>
      <c r="N286" s="14"/>
      <c r="O286"/>
      <c r="Q286" s="15"/>
      <c r="R286" s="14"/>
      <c r="S286"/>
      <c r="U286" s="15"/>
      <c r="V286" s="14"/>
      <c r="W286"/>
      <c r="Y286" s="15"/>
      <c r="Z286" s="14"/>
      <c r="AA286"/>
      <c r="AC286" s="15"/>
      <c r="AD286" s="14"/>
      <c r="AE286"/>
    </row>
    <row r="287" spans="6:31" x14ac:dyDescent="0.35">
      <c r="F287" s="14"/>
      <c r="G287"/>
      <c r="H287" s="3"/>
      <c r="J287" s="14"/>
      <c r="K287"/>
      <c r="M287" s="15"/>
      <c r="N287" s="14"/>
      <c r="O287"/>
      <c r="Q287" s="15"/>
      <c r="R287" s="14"/>
      <c r="S287"/>
      <c r="U287" s="15"/>
      <c r="V287" s="14"/>
      <c r="W287"/>
      <c r="Y287" s="15"/>
      <c r="Z287" s="14"/>
      <c r="AA287"/>
      <c r="AC287" s="15"/>
      <c r="AD287" s="14"/>
      <c r="AE287"/>
    </row>
    <row r="288" spans="6:31" x14ac:dyDescent="0.35">
      <c r="F288" s="14"/>
      <c r="G288"/>
      <c r="H288" s="3"/>
      <c r="J288" s="14"/>
      <c r="K288"/>
      <c r="M288" s="15"/>
      <c r="N288" s="14"/>
      <c r="O288"/>
      <c r="Q288" s="15"/>
      <c r="R288" s="14"/>
      <c r="S288"/>
      <c r="U288" s="15"/>
      <c r="V288" s="14"/>
      <c r="W288"/>
      <c r="Y288" s="15"/>
      <c r="Z288" s="14"/>
      <c r="AA288"/>
      <c r="AC288" s="15"/>
      <c r="AD288" s="14"/>
      <c r="AE288"/>
    </row>
    <row r="289" spans="6:31" x14ac:dyDescent="0.35">
      <c r="F289" s="14"/>
      <c r="G289"/>
      <c r="H289" s="3"/>
      <c r="J289" s="14"/>
      <c r="K289"/>
      <c r="M289" s="15"/>
      <c r="N289" s="14"/>
      <c r="O289"/>
      <c r="Q289" s="15"/>
      <c r="R289" s="14"/>
      <c r="S289"/>
      <c r="U289" s="15"/>
      <c r="V289" s="14"/>
      <c r="W289"/>
      <c r="Y289" s="15"/>
      <c r="Z289" s="14"/>
      <c r="AA289"/>
      <c r="AC289" s="15"/>
      <c r="AD289" s="14"/>
      <c r="AE289"/>
    </row>
    <row r="290" spans="6:31" x14ac:dyDescent="0.35">
      <c r="F290" s="14"/>
      <c r="G290"/>
      <c r="H290" s="3"/>
      <c r="J290" s="14"/>
      <c r="K290"/>
      <c r="M290" s="15"/>
      <c r="N290" s="14"/>
      <c r="O290"/>
      <c r="Q290" s="15"/>
      <c r="R290" s="14"/>
      <c r="S290"/>
      <c r="U290" s="15"/>
      <c r="V290" s="14"/>
      <c r="W290"/>
      <c r="Y290" s="15"/>
      <c r="Z290" s="14"/>
      <c r="AA290"/>
      <c r="AC290" s="15"/>
      <c r="AD290" s="14"/>
      <c r="AE290"/>
    </row>
    <row r="291" spans="6:31" x14ac:dyDescent="0.35">
      <c r="F291" s="14"/>
      <c r="G291"/>
      <c r="H291" s="3"/>
      <c r="J291" s="14"/>
      <c r="K291"/>
      <c r="M291" s="15"/>
      <c r="N291" s="14"/>
      <c r="O291"/>
      <c r="Q291" s="15"/>
      <c r="R291" s="14"/>
      <c r="S291"/>
      <c r="U291" s="15"/>
      <c r="V291" s="14"/>
      <c r="W291"/>
      <c r="Y291" s="15"/>
      <c r="Z291" s="14"/>
      <c r="AA291"/>
      <c r="AC291" s="15"/>
      <c r="AD291" s="14"/>
      <c r="AE291"/>
    </row>
    <row r="292" spans="6:31" x14ac:dyDescent="0.35">
      <c r="F292" s="14"/>
      <c r="G292"/>
      <c r="H292" s="3"/>
      <c r="J292" s="14"/>
      <c r="K292"/>
      <c r="M292" s="15"/>
      <c r="N292" s="14"/>
      <c r="O292"/>
      <c r="Q292" s="15"/>
      <c r="R292" s="14"/>
      <c r="S292"/>
      <c r="U292" s="15"/>
      <c r="V292" s="14"/>
      <c r="W292"/>
      <c r="Y292" s="15"/>
      <c r="Z292" s="14"/>
      <c r="AA292"/>
      <c r="AC292" s="15"/>
      <c r="AD292" s="14"/>
      <c r="AE292"/>
    </row>
    <row r="293" spans="6:31" x14ac:dyDescent="0.35">
      <c r="F293" s="14"/>
      <c r="G293"/>
      <c r="H293" s="3"/>
      <c r="J293" s="14"/>
      <c r="K293"/>
      <c r="M293" s="15"/>
      <c r="N293" s="14"/>
      <c r="O293"/>
      <c r="Q293" s="15"/>
      <c r="R293" s="14"/>
      <c r="S293"/>
      <c r="U293" s="15"/>
      <c r="V293" s="14"/>
      <c r="W293"/>
      <c r="Y293" s="15"/>
      <c r="Z293" s="14"/>
      <c r="AA293"/>
      <c r="AC293" s="15"/>
      <c r="AD293" s="14"/>
      <c r="AE293"/>
    </row>
    <row r="294" spans="6:31" x14ac:dyDescent="0.35">
      <c r="F294" s="14"/>
      <c r="G294"/>
      <c r="H294" s="3"/>
      <c r="J294" s="14"/>
      <c r="K294"/>
      <c r="M294" s="15"/>
      <c r="N294" s="14"/>
      <c r="O294"/>
      <c r="Q294" s="15"/>
      <c r="R294" s="14"/>
      <c r="S294"/>
      <c r="U294" s="15"/>
      <c r="V294" s="14"/>
      <c r="W294"/>
      <c r="Y294" s="15"/>
      <c r="Z294" s="14"/>
      <c r="AA294"/>
      <c r="AC294" s="15"/>
      <c r="AD294" s="14"/>
      <c r="AE294"/>
    </row>
    <row r="295" spans="6:31" x14ac:dyDescent="0.35">
      <c r="F295" s="14"/>
      <c r="G295"/>
      <c r="H295" s="3"/>
      <c r="J295" s="14"/>
      <c r="K295"/>
      <c r="M295" s="15"/>
      <c r="N295" s="14"/>
      <c r="O295"/>
      <c r="Q295" s="15"/>
      <c r="R295" s="14"/>
      <c r="S295"/>
      <c r="U295" s="15"/>
      <c r="V295" s="14"/>
      <c r="W295"/>
      <c r="Y295" s="15"/>
      <c r="Z295" s="14"/>
      <c r="AA295"/>
      <c r="AC295" s="15"/>
      <c r="AD295" s="14"/>
      <c r="AE295"/>
    </row>
    <row r="296" spans="6:31" x14ac:dyDescent="0.35">
      <c r="F296" s="14"/>
      <c r="G296"/>
      <c r="H296" s="3"/>
      <c r="J296" s="14"/>
      <c r="K296"/>
      <c r="M296" s="15"/>
      <c r="N296" s="14"/>
      <c r="O296"/>
      <c r="Q296" s="15"/>
      <c r="R296" s="14"/>
      <c r="S296"/>
      <c r="U296" s="15"/>
      <c r="V296" s="14"/>
      <c r="W296"/>
      <c r="Y296" s="15"/>
      <c r="Z296" s="14"/>
      <c r="AA296"/>
      <c r="AC296" s="15"/>
      <c r="AD296" s="14"/>
      <c r="AE296"/>
    </row>
    <row r="297" spans="6:31" x14ac:dyDescent="0.35">
      <c r="F297" s="14"/>
      <c r="G297"/>
      <c r="H297" s="3"/>
      <c r="J297" s="14"/>
      <c r="K297"/>
      <c r="M297" s="15"/>
      <c r="N297" s="14"/>
      <c r="O297"/>
      <c r="Q297" s="15"/>
      <c r="R297" s="14"/>
      <c r="S297"/>
      <c r="U297" s="15"/>
      <c r="V297" s="14"/>
      <c r="W297"/>
      <c r="Y297" s="15"/>
      <c r="Z297" s="14"/>
      <c r="AA297"/>
      <c r="AC297" s="15"/>
      <c r="AD297" s="14"/>
      <c r="AE297"/>
    </row>
    <row r="298" spans="6:31" x14ac:dyDescent="0.35">
      <c r="F298" s="14"/>
      <c r="G298"/>
      <c r="H298" s="3"/>
      <c r="J298" s="14"/>
      <c r="K298"/>
      <c r="M298" s="15"/>
      <c r="N298" s="14"/>
      <c r="O298"/>
      <c r="Q298" s="15"/>
      <c r="R298" s="14"/>
      <c r="S298"/>
      <c r="U298" s="15"/>
      <c r="V298" s="14"/>
      <c r="W298"/>
      <c r="Y298" s="15"/>
      <c r="Z298" s="14"/>
      <c r="AA298"/>
      <c r="AC298" s="15"/>
      <c r="AD298" s="14"/>
      <c r="AE298"/>
    </row>
    <row r="299" spans="6:31" x14ac:dyDescent="0.35">
      <c r="F299" s="14"/>
      <c r="G299"/>
      <c r="H299" s="3"/>
      <c r="J299" s="14"/>
      <c r="K299"/>
      <c r="M299" s="15"/>
      <c r="N299" s="14"/>
      <c r="O299"/>
      <c r="Q299" s="15"/>
      <c r="R299" s="14"/>
      <c r="S299"/>
      <c r="U299" s="15"/>
      <c r="V299" s="14"/>
      <c r="W299"/>
      <c r="Y299" s="15"/>
      <c r="Z299" s="14"/>
      <c r="AA299"/>
      <c r="AC299" s="15"/>
      <c r="AD299" s="14"/>
      <c r="AE299"/>
    </row>
    <row r="300" spans="6:31" x14ac:dyDescent="0.35">
      <c r="F300" s="14"/>
      <c r="G300"/>
      <c r="H300" s="3"/>
      <c r="J300" s="14"/>
      <c r="K300"/>
      <c r="M300" s="15"/>
      <c r="N300" s="14"/>
      <c r="O300"/>
      <c r="Q300" s="15"/>
      <c r="R300" s="14"/>
      <c r="S300"/>
      <c r="U300" s="15"/>
      <c r="V300" s="14"/>
      <c r="W300"/>
      <c r="Y300" s="15"/>
      <c r="Z300" s="14"/>
      <c r="AA300"/>
      <c r="AC300" s="15"/>
      <c r="AD300" s="14"/>
      <c r="AE300"/>
    </row>
    <row r="301" spans="6:31" x14ac:dyDescent="0.35">
      <c r="F301" s="14"/>
      <c r="G301"/>
      <c r="H301" s="3"/>
      <c r="J301" s="14"/>
      <c r="K301"/>
      <c r="M301" s="15"/>
      <c r="N301" s="14"/>
      <c r="O301"/>
      <c r="Q301" s="15"/>
      <c r="R301" s="14"/>
      <c r="S301"/>
      <c r="U301" s="15"/>
      <c r="V301" s="14"/>
      <c r="W301"/>
      <c r="Y301" s="15"/>
      <c r="Z301" s="14"/>
      <c r="AA301"/>
      <c r="AC301" s="15"/>
      <c r="AD301" s="14"/>
      <c r="AE301"/>
    </row>
    <row r="302" spans="6:31" x14ac:dyDescent="0.35">
      <c r="F302" s="14"/>
      <c r="G302"/>
      <c r="H302" s="3"/>
      <c r="J302" s="14"/>
      <c r="K302"/>
      <c r="M302" s="15"/>
      <c r="N302" s="14"/>
      <c r="O302"/>
      <c r="Q302" s="15"/>
      <c r="R302" s="14"/>
      <c r="S302"/>
      <c r="U302" s="15"/>
      <c r="V302" s="14"/>
      <c r="W302"/>
      <c r="Y302" s="15"/>
      <c r="Z302" s="14"/>
      <c r="AA302"/>
      <c r="AC302" s="15"/>
      <c r="AD302" s="14"/>
      <c r="AE302"/>
    </row>
    <row r="303" spans="6:31" x14ac:dyDescent="0.35">
      <c r="F303" s="14"/>
      <c r="G303"/>
      <c r="H303" s="3"/>
      <c r="J303" s="14"/>
      <c r="K303"/>
      <c r="M303" s="15"/>
      <c r="N303" s="14"/>
      <c r="O303"/>
      <c r="Q303" s="15"/>
      <c r="R303" s="14"/>
      <c r="S303"/>
      <c r="U303" s="15"/>
      <c r="V303" s="14"/>
      <c r="W303"/>
      <c r="Y303" s="15"/>
      <c r="Z303" s="14"/>
      <c r="AA303"/>
      <c r="AC303" s="15"/>
      <c r="AD303" s="14"/>
      <c r="AE303"/>
    </row>
    <row r="304" spans="6:31" x14ac:dyDescent="0.35">
      <c r="F304" s="14"/>
      <c r="G304"/>
      <c r="H304" s="3"/>
      <c r="J304" s="14"/>
      <c r="K304"/>
      <c r="M304" s="15"/>
      <c r="N304" s="14"/>
      <c r="O304"/>
      <c r="Q304" s="15"/>
      <c r="R304" s="14"/>
      <c r="S304"/>
      <c r="U304" s="15"/>
      <c r="V304" s="14"/>
      <c r="W304"/>
      <c r="Y304" s="15"/>
      <c r="Z304" s="14"/>
      <c r="AA304"/>
      <c r="AC304" s="15"/>
      <c r="AD304" s="14"/>
      <c r="AE304"/>
    </row>
    <row r="305" spans="6:31" x14ac:dyDescent="0.35">
      <c r="F305" s="14"/>
      <c r="G305"/>
      <c r="H305" s="3"/>
      <c r="J305" s="14"/>
      <c r="K305"/>
      <c r="M305" s="15"/>
      <c r="N305" s="14"/>
      <c r="O305"/>
      <c r="Q305" s="15"/>
      <c r="R305" s="14"/>
      <c r="S305"/>
      <c r="U305" s="15"/>
      <c r="V305" s="14"/>
      <c r="W305"/>
      <c r="Y305" s="15"/>
      <c r="Z305" s="14"/>
      <c r="AA305"/>
      <c r="AC305" s="15"/>
      <c r="AD305" s="14"/>
      <c r="AE305"/>
    </row>
    <row r="306" spans="6:31" x14ac:dyDescent="0.35">
      <c r="F306" s="14"/>
      <c r="G306"/>
      <c r="H306" s="3"/>
      <c r="J306" s="14"/>
      <c r="K306"/>
      <c r="M306" s="15"/>
      <c r="N306" s="14"/>
      <c r="O306"/>
      <c r="Q306" s="15"/>
      <c r="R306" s="14"/>
      <c r="S306"/>
      <c r="U306" s="15"/>
      <c r="V306" s="14"/>
      <c r="W306"/>
      <c r="Y306" s="15"/>
      <c r="Z306" s="14"/>
      <c r="AA306"/>
      <c r="AC306" s="15"/>
      <c r="AD306" s="14"/>
      <c r="AE306"/>
    </row>
    <row r="307" spans="6:31" x14ac:dyDescent="0.35">
      <c r="F307" s="14"/>
      <c r="G307"/>
      <c r="H307" s="3"/>
      <c r="J307" s="14"/>
      <c r="K307"/>
      <c r="M307" s="15"/>
      <c r="N307" s="14"/>
      <c r="O307"/>
      <c r="Q307" s="15"/>
      <c r="R307" s="14"/>
      <c r="S307"/>
      <c r="U307" s="15"/>
      <c r="V307" s="14"/>
      <c r="W307"/>
      <c r="Y307" s="15"/>
      <c r="Z307" s="14"/>
      <c r="AA307"/>
      <c r="AC307" s="15"/>
      <c r="AD307" s="14"/>
      <c r="AE307"/>
    </row>
    <row r="308" spans="6:31" x14ac:dyDescent="0.35">
      <c r="F308" s="14"/>
      <c r="G308"/>
      <c r="H308" s="3"/>
      <c r="J308" s="14"/>
      <c r="K308"/>
      <c r="M308" s="15"/>
      <c r="N308" s="14"/>
      <c r="O308"/>
      <c r="Q308" s="15"/>
      <c r="R308" s="14"/>
      <c r="S308"/>
      <c r="U308" s="15"/>
      <c r="V308" s="14"/>
      <c r="W308"/>
      <c r="Y308" s="15"/>
      <c r="Z308" s="14"/>
      <c r="AA308"/>
      <c r="AC308" s="15"/>
      <c r="AD308" s="14"/>
      <c r="AE308"/>
    </row>
    <row r="309" spans="6:31" x14ac:dyDescent="0.35">
      <c r="F309" s="14"/>
      <c r="G309"/>
      <c r="H309" s="3"/>
      <c r="J309" s="14"/>
      <c r="K309"/>
      <c r="M309" s="15"/>
      <c r="N309" s="14"/>
      <c r="O309"/>
      <c r="Q309" s="15"/>
      <c r="R309" s="14"/>
      <c r="S309"/>
      <c r="U309" s="15"/>
      <c r="V309" s="14"/>
      <c r="W309"/>
      <c r="Y309" s="15"/>
      <c r="Z309" s="14"/>
      <c r="AA309"/>
      <c r="AC309" s="15"/>
      <c r="AD309" s="14"/>
      <c r="AE309"/>
    </row>
    <row r="310" spans="6:31" x14ac:dyDescent="0.35">
      <c r="F310" s="14"/>
      <c r="G310"/>
      <c r="H310" s="3"/>
      <c r="J310" s="14"/>
      <c r="K310"/>
      <c r="M310" s="15"/>
      <c r="N310" s="14"/>
      <c r="O310"/>
      <c r="Q310" s="15"/>
      <c r="R310" s="14"/>
      <c r="S310"/>
      <c r="U310" s="15"/>
      <c r="V310" s="14"/>
      <c r="W310"/>
      <c r="Y310" s="15"/>
      <c r="Z310" s="14"/>
      <c r="AA310"/>
      <c r="AC310" s="15"/>
      <c r="AD310" s="14"/>
      <c r="AE310"/>
    </row>
    <row r="311" spans="6:31" x14ac:dyDescent="0.35">
      <c r="F311" s="14"/>
      <c r="G311"/>
      <c r="H311" s="3"/>
      <c r="J311" s="14"/>
      <c r="K311"/>
      <c r="M311" s="15"/>
      <c r="N311" s="14"/>
      <c r="O311"/>
      <c r="Q311" s="15"/>
      <c r="R311" s="14"/>
      <c r="S311"/>
      <c r="U311" s="15"/>
      <c r="V311" s="14"/>
      <c r="W311"/>
      <c r="Y311" s="15"/>
      <c r="Z311" s="14"/>
      <c r="AA311"/>
      <c r="AC311" s="15"/>
      <c r="AD311" s="14"/>
      <c r="AE311"/>
    </row>
    <row r="312" spans="6:31" x14ac:dyDescent="0.35">
      <c r="F312" s="14"/>
      <c r="G312"/>
      <c r="H312" s="3"/>
      <c r="J312" s="14"/>
      <c r="K312"/>
      <c r="M312" s="15"/>
      <c r="N312" s="14"/>
      <c r="O312"/>
      <c r="Q312" s="15"/>
      <c r="R312" s="14"/>
      <c r="S312"/>
      <c r="U312" s="15"/>
      <c r="V312" s="14"/>
      <c r="W312"/>
      <c r="Y312" s="15"/>
      <c r="Z312" s="14"/>
      <c r="AA312"/>
      <c r="AC312" s="15"/>
      <c r="AD312" s="14"/>
      <c r="AE312"/>
    </row>
    <row r="313" spans="6:31" x14ac:dyDescent="0.35">
      <c r="F313" s="14"/>
      <c r="G313"/>
      <c r="H313" s="3"/>
      <c r="J313" s="14"/>
      <c r="K313"/>
      <c r="M313" s="15"/>
      <c r="N313" s="14"/>
      <c r="O313"/>
      <c r="Q313" s="15"/>
      <c r="R313" s="14"/>
      <c r="S313"/>
      <c r="U313" s="15"/>
      <c r="V313" s="14"/>
      <c r="W313"/>
      <c r="Y313" s="15"/>
      <c r="Z313" s="14"/>
      <c r="AA313"/>
      <c r="AC313" s="15"/>
      <c r="AD313" s="14"/>
      <c r="AE313"/>
    </row>
    <row r="314" spans="6:31" x14ac:dyDescent="0.35">
      <c r="F314" s="14"/>
      <c r="G314"/>
      <c r="H314" s="3"/>
      <c r="J314" s="14"/>
      <c r="K314"/>
      <c r="M314" s="15"/>
      <c r="N314" s="14"/>
      <c r="O314"/>
      <c r="Q314" s="15"/>
      <c r="R314" s="14"/>
      <c r="S314"/>
      <c r="U314" s="15"/>
      <c r="V314" s="14"/>
      <c r="W314"/>
      <c r="Y314" s="15"/>
      <c r="Z314" s="14"/>
      <c r="AA314"/>
      <c r="AC314" s="15"/>
      <c r="AD314" s="14"/>
      <c r="AE314"/>
    </row>
    <row r="315" spans="6:31" x14ac:dyDescent="0.35">
      <c r="F315" s="14"/>
      <c r="G315"/>
      <c r="H315" s="3"/>
      <c r="J315" s="14"/>
      <c r="K315"/>
      <c r="M315" s="15"/>
      <c r="N315" s="14"/>
      <c r="O315"/>
      <c r="Q315" s="15"/>
      <c r="R315" s="14"/>
      <c r="S315"/>
      <c r="U315" s="15"/>
      <c r="V315" s="14"/>
      <c r="W315"/>
      <c r="Y315" s="15"/>
      <c r="Z315" s="14"/>
      <c r="AA315"/>
      <c r="AC315" s="15"/>
      <c r="AD315" s="14"/>
      <c r="AE315"/>
    </row>
    <row r="316" spans="6:31" x14ac:dyDescent="0.35">
      <c r="F316" s="14"/>
      <c r="G316"/>
      <c r="H316" s="3"/>
      <c r="J316" s="14"/>
      <c r="K316"/>
      <c r="M316" s="15"/>
      <c r="N316" s="14"/>
      <c r="O316"/>
      <c r="Q316" s="15"/>
      <c r="R316" s="14"/>
      <c r="S316"/>
      <c r="U316" s="15"/>
      <c r="V316" s="14"/>
      <c r="W316"/>
      <c r="Y316" s="15"/>
      <c r="Z316" s="14"/>
      <c r="AA316"/>
      <c r="AC316" s="15"/>
      <c r="AD316" s="14"/>
      <c r="AE316"/>
    </row>
    <row r="317" spans="6:31" x14ac:dyDescent="0.35">
      <c r="F317" s="14"/>
      <c r="G317"/>
      <c r="H317" s="3"/>
      <c r="J317" s="14"/>
      <c r="K317"/>
      <c r="M317" s="15"/>
      <c r="N317" s="14"/>
      <c r="O317"/>
      <c r="Q317" s="15"/>
      <c r="R317" s="14"/>
      <c r="S317"/>
      <c r="U317" s="15"/>
      <c r="V317" s="14"/>
      <c r="W317"/>
      <c r="Y317" s="15"/>
      <c r="Z317" s="14"/>
      <c r="AA317"/>
      <c r="AC317" s="15"/>
      <c r="AD317" s="14"/>
      <c r="AE317"/>
    </row>
    <row r="318" spans="6:31" x14ac:dyDescent="0.35">
      <c r="F318" s="14"/>
      <c r="G318"/>
      <c r="H318" s="3"/>
      <c r="J318" s="14"/>
      <c r="K318"/>
      <c r="M318" s="15"/>
      <c r="N318" s="14"/>
      <c r="O318"/>
      <c r="Q318" s="15"/>
      <c r="R318" s="14"/>
      <c r="S318"/>
      <c r="U318" s="15"/>
      <c r="V318" s="14"/>
      <c r="W318"/>
      <c r="Y318" s="15"/>
      <c r="Z318" s="14"/>
      <c r="AA318"/>
      <c r="AC318" s="15"/>
      <c r="AD318" s="14"/>
      <c r="AE318"/>
    </row>
    <row r="319" spans="6:31" x14ac:dyDescent="0.35">
      <c r="F319" s="14"/>
      <c r="G319"/>
      <c r="H319" s="3"/>
      <c r="J319" s="14"/>
      <c r="K319"/>
      <c r="M319" s="15"/>
      <c r="N319" s="14"/>
      <c r="O319"/>
      <c r="Q319" s="15"/>
      <c r="R319" s="14"/>
      <c r="S319"/>
      <c r="U319" s="15"/>
      <c r="V319" s="14"/>
      <c r="W319"/>
      <c r="Y319" s="15"/>
      <c r="Z319" s="14"/>
      <c r="AA319"/>
      <c r="AC319" s="15"/>
      <c r="AD319" s="14"/>
      <c r="AE319"/>
    </row>
    <row r="320" spans="6:31" x14ac:dyDescent="0.35">
      <c r="F320" s="14"/>
      <c r="G320"/>
      <c r="H320" s="3"/>
      <c r="J320" s="14"/>
      <c r="K320"/>
      <c r="M320" s="15"/>
      <c r="N320" s="14"/>
      <c r="O320"/>
      <c r="Q320" s="15"/>
      <c r="R320" s="14"/>
      <c r="S320"/>
      <c r="U320" s="15"/>
      <c r="V320" s="14"/>
      <c r="W320"/>
      <c r="Y320" s="15"/>
      <c r="Z320" s="14"/>
      <c r="AA320"/>
      <c r="AC320" s="15"/>
      <c r="AD320" s="14"/>
      <c r="AE320"/>
    </row>
    <row r="321" spans="6:31" x14ac:dyDescent="0.35">
      <c r="F321" s="14"/>
      <c r="G321"/>
      <c r="H321" s="3"/>
      <c r="J321" s="14"/>
      <c r="K321"/>
      <c r="M321" s="15"/>
      <c r="N321" s="14"/>
      <c r="O321"/>
      <c r="Q321" s="15"/>
      <c r="R321" s="14"/>
      <c r="S321"/>
      <c r="U321" s="15"/>
      <c r="V321" s="14"/>
      <c r="W321"/>
      <c r="Y321" s="15"/>
      <c r="Z321" s="14"/>
      <c r="AA321"/>
      <c r="AC321" s="15"/>
      <c r="AD321" s="14"/>
      <c r="AE321"/>
    </row>
    <row r="322" spans="6:31" x14ac:dyDescent="0.35">
      <c r="F322" s="14"/>
      <c r="G322"/>
      <c r="H322" s="3"/>
      <c r="J322" s="14"/>
      <c r="K322"/>
      <c r="M322" s="15"/>
      <c r="N322" s="14"/>
      <c r="O322"/>
      <c r="Q322" s="15"/>
      <c r="R322" s="14"/>
      <c r="S322"/>
      <c r="U322" s="15"/>
      <c r="V322" s="14"/>
      <c r="W322"/>
      <c r="Y322" s="15"/>
      <c r="Z322" s="14"/>
      <c r="AA322"/>
      <c r="AC322" s="15"/>
      <c r="AD322" s="14"/>
      <c r="AE322"/>
    </row>
    <row r="323" spans="6:31" x14ac:dyDescent="0.35">
      <c r="F323" s="14"/>
      <c r="G323"/>
      <c r="H323" s="3"/>
      <c r="J323" s="14"/>
      <c r="K323"/>
      <c r="M323" s="15"/>
      <c r="N323" s="14"/>
      <c r="O323"/>
      <c r="Q323" s="15"/>
      <c r="R323" s="14"/>
      <c r="S323"/>
      <c r="U323" s="15"/>
      <c r="V323" s="14"/>
      <c r="W323"/>
      <c r="Y323" s="15"/>
      <c r="Z323" s="14"/>
      <c r="AA323"/>
      <c r="AC323" s="15"/>
      <c r="AD323" s="14"/>
      <c r="AE323"/>
    </row>
    <row r="324" spans="6:31" x14ac:dyDescent="0.35">
      <c r="F324" s="14"/>
      <c r="G324"/>
      <c r="H324" s="3"/>
      <c r="J324" s="14"/>
      <c r="K324"/>
      <c r="M324" s="15"/>
      <c r="N324" s="14"/>
      <c r="O324"/>
      <c r="Q324" s="15"/>
      <c r="R324" s="14"/>
      <c r="S324"/>
      <c r="U324" s="15"/>
      <c r="V324" s="14"/>
      <c r="W324"/>
      <c r="Y324" s="15"/>
      <c r="Z324" s="14"/>
      <c r="AA324"/>
      <c r="AC324" s="15"/>
      <c r="AD324" s="14"/>
      <c r="AE324"/>
    </row>
    <row r="325" spans="6:31" x14ac:dyDescent="0.35">
      <c r="F325" s="14"/>
      <c r="G325"/>
      <c r="H325" s="3"/>
      <c r="J325" s="14"/>
      <c r="K325"/>
      <c r="M325" s="15"/>
      <c r="N325" s="14"/>
      <c r="O325"/>
      <c r="Q325" s="15"/>
      <c r="R325" s="14"/>
      <c r="S325"/>
      <c r="U325" s="15"/>
      <c r="V325" s="14"/>
      <c r="W325"/>
      <c r="Y325" s="15"/>
      <c r="Z325" s="14"/>
      <c r="AA325"/>
      <c r="AC325" s="15"/>
      <c r="AD325" s="14"/>
      <c r="AE325"/>
    </row>
    <row r="326" spans="6:31" x14ac:dyDescent="0.35">
      <c r="F326" s="14"/>
      <c r="G326"/>
      <c r="H326" s="3"/>
      <c r="J326" s="14"/>
      <c r="K326"/>
      <c r="M326" s="15"/>
      <c r="N326" s="14"/>
      <c r="O326"/>
      <c r="Q326" s="15"/>
      <c r="R326" s="14"/>
      <c r="S326"/>
      <c r="U326" s="15"/>
      <c r="V326" s="14"/>
      <c r="W326"/>
      <c r="Y326" s="15"/>
      <c r="Z326" s="14"/>
      <c r="AA326"/>
      <c r="AC326" s="15"/>
      <c r="AD326" s="14"/>
      <c r="AE326"/>
    </row>
    <row r="327" spans="6:31" x14ac:dyDescent="0.35">
      <c r="F327" s="14"/>
      <c r="G327"/>
      <c r="H327" s="3"/>
      <c r="J327" s="14"/>
      <c r="K327"/>
      <c r="M327" s="15"/>
      <c r="N327" s="14"/>
      <c r="O327"/>
      <c r="Q327" s="15"/>
      <c r="R327" s="14"/>
      <c r="S327"/>
      <c r="U327" s="15"/>
      <c r="V327" s="14"/>
      <c r="W327"/>
      <c r="Y327" s="15"/>
      <c r="Z327" s="14"/>
      <c r="AA327"/>
      <c r="AC327" s="15"/>
      <c r="AD327" s="14"/>
      <c r="AE327"/>
    </row>
    <row r="328" spans="6:31" x14ac:dyDescent="0.35">
      <c r="F328" s="14"/>
      <c r="G328"/>
      <c r="H328" s="3"/>
      <c r="J328" s="14"/>
      <c r="K328"/>
      <c r="M328" s="15"/>
      <c r="N328" s="14"/>
      <c r="O328"/>
      <c r="Q328" s="15"/>
      <c r="R328" s="14"/>
      <c r="S328"/>
      <c r="U328" s="15"/>
      <c r="V328" s="14"/>
      <c r="W328"/>
      <c r="Y328" s="15"/>
      <c r="Z328" s="14"/>
      <c r="AA328"/>
      <c r="AC328" s="15"/>
      <c r="AD328" s="14"/>
      <c r="AE328"/>
    </row>
    <row r="329" spans="6:31" x14ac:dyDescent="0.35">
      <c r="F329" s="14"/>
      <c r="G329"/>
      <c r="H329" s="3"/>
      <c r="J329" s="14"/>
      <c r="K329"/>
      <c r="M329" s="15"/>
      <c r="N329" s="14"/>
      <c r="O329"/>
      <c r="Q329" s="15"/>
      <c r="R329" s="14"/>
      <c r="S329"/>
      <c r="U329" s="15"/>
      <c r="V329" s="14"/>
      <c r="W329"/>
      <c r="Y329" s="15"/>
      <c r="Z329" s="14"/>
      <c r="AA329"/>
      <c r="AC329" s="15"/>
      <c r="AD329" s="14"/>
      <c r="AE329"/>
    </row>
    <row r="330" spans="6:31" x14ac:dyDescent="0.35">
      <c r="F330" s="14"/>
      <c r="G330"/>
      <c r="H330" s="3"/>
      <c r="J330" s="14"/>
      <c r="K330"/>
      <c r="M330" s="15"/>
      <c r="N330" s="14"/>
      <c r="O330"/>
      <c r="Q330" s="15"/>
      <c r="R330" s="14"/>
      <c r="S330"/>
      <c r="U330" s="15"/>
      <c r="V330" s="14"/>
      <c r="W330"/>
      <c r="Y330" s="15"/>
      <c r="Z330" s="14"/>
      <c r="AA330"/>
      <c r="AC330" s="15"/>
      <c r="AD330" s="14"/>
      <c r="AE330"/>
    </row>
    <row r="331" spans="6:31" x14ac:dyDescent="0.35">
      <c r="F331" s="14"/>
      <c r="G331"/>
      <c r="H331" s="3"/>
      <c r="J331" s="14"/>
      <c r="K331"/>
      <c r="M331" s="15"/>
      <c r="N331" s="14"/>
      <c r="O331"/>
      <c r="Q331" s="15"/>
      <c r="R331" s="14"/>
      <c r="S331"/>
      <c r="U331" s="15"/>
      <c r="V331" s="14"/>
      <c r="W331"/>
      <c r="Y331" s="15"/>
      <c r="Z331" s="14"/>
      <c r="AA331"/>
      <c r="AC331" s="15"/>
      <c r="AD331" s="14"/>
      <c r="AE331"/>
    </row>
    <row r="332" spans="6:31" x14ac:dyDescent="0.35">
      <c r="F332" s="14"/>
      <c r="G332"/>
      <c r="H332" s="3"/>
      <c r="J332" s="14"/>
      <c r="K332"/>
      <c r="M332" s="15"/>
      <c r="N332" s="14"/>
      <c r="O332"/>
      <c r="Q332" s="15"/>
      <c r="R332" s="14"/>
      <c r="S332"/>
      <c r="U332" s="15"/>
      <c r="V332" s="14"/>
      <c r="W332"/>
      <c r="Y332" s="15"/>
      <c r="Z332" s="14"/>
      <c r="AA332"/>
      <c r="AC332" s="15"/>
      <c r="AD332" s="14"/>
      <c r="AE332"/>
    </row>
    <row r="333" spans="6:31" x14ac:dyDescent="0.35">
      <c r="F333" s="14"/>
      <c r="G333"/>
      <c r="H333" s="3"/>
      <c r="J333" s="14"/>
      <c r="K333"/>
      <c r="M333" s="15"/>
      <c r="N333" s="14"/>
      <c r="O333"/>
      <c r="Q333" s="15"/>
      <c r="R333" s="14"/>
      <c r="S333"/>
      <c r="U333" s="15"/>
      <c r="V333" s="14"/>
      <c r="W333"/>
      <c r="Y333" s="15"/>
      <c r="Z333" s="14"/>
      <c r="AA333"/>
      <c r="AC333" s="15"/>
      <c r="AD333" s="14"/>
      <c r="AE333"/>
    </row>
    <row r="334" spans="6:31" x14ac:dyDescent="0.35">
      <c r="F334" s="14"/>
      <c r="G334"/>
      <c r="H334" s="3"/>
      <c r="J334" s="14"/>
      <c r="K334"/>
      <c r="M334" s="15"/>
      <c r="N334" s="14"/>
      <c r="O334"/>
      <c r="Q334" s="15"/>
      <c r="R334" s="14"/>
      <c r="S334"/>
      <c r="U334" s="15"/>
      <c r="V334" s="14"/>
      <c r="W334"/>
      <c r="Y334" s="15"/>
      <c r="Z334" s="14"/>
      <c r="AA334"/>
      <c r="AC334" s="15"/>
      <c r="AD334" s="14"/>
      <c r="AE334"/>
    </row>
    <row r="335" spans="6:31" x14ac:dyDescent="0.35">
      <c r="F335" s="14"/>
      <c r="G335"/>
      <c r="H335" s="3"/>
      <c r="J335" s="14"/>
      <c r="K335"/>
      <c r="M335" s="15"/>
      <c r="N335" s="14"/>
      <c r="O335"/>
      <c r="Q335" s="15"/>
      <c r="R335" s="14"/>
      <c r="S335"/>
      <c r="U335" s="15"/>
      <c r="V335" s="14"/>
      <c r="W335"/>
      <c r="Y335" s="15"/>
      <c r="Z335" s="14"/>
      <c r="AA335"/>
      <c r="AC335" s="15"/>
      <c r="AD335" s="14"/>
      <c r="AE335"/>
    </row>
    <row r="336" spans="6:31" x14ac:dyDescent="0.35">
      <c r="F336" s="14"/>
      <c r="G336"/>
      <c r="H336" s="3"/>
      <c r="J336" s="14"/>
      <c r="K336"/>
      <c r="M336" s="15"/>
      <c r="N336" s="14"/>
      <c r="O336"/>
      <c r="Q336" s="15"/>
      <c r="R336" s="14"/>
      <c r="S336"/>
      <c r="U336" s="15"/>
      <c r="V336" s="14"/>
      <c r="W336"/>
      <c r="Y336" s="15"/>
      <c r="Z336" s="14"/>
      <c r="AA336"/>
      <c r="AC336" s="15"/>
      <c r="AD336" s="14"/>
      <c r="AE336"/>
    </row>
    <row r="337" spans="6:31" x14ac:dyDescent="0.35">
      <c r="F337" s="14"/>
      <c r="G337"/>
      <c r="H337" s="3"/>
      <c r="J337" s="14"/>
      <c r="K337"/>
      <c r="M337" s="15"/>
      <c r="N337" s="14"/>
      <c r="O337"/>
      <c r="Q337" s="15"/>
      <c r="R337" s="14"/>
      <c r="S337"/>
      <c r="U337" s="15"/>
      <c r="V337" s="14"/>
      <c r="W337"/>
      <c r="Y337" s="15"/>
      <c r="Z337" s="14"/>
      <c r="AA337"/>
      <c r="AC337" s="15"/>
      <c r="AD337" s="14"/>
      <c r="AE337"/>
    </row>
    <row r="338" spans="6:31" x14ac:dyDescent="0.35">
      <c r="F338" s="14"/>
      <c r="G338"/>
      <c r="H338" s="3"/>
      <c r="J338" s="14"/>
      <c r="K338"/>
      <c r="M338" s="15"/>
      <c r="N338" s="14"/>
      <c r="O338"/>
      <c r="Q338" s="15"/>
      <c r="R338" s="14"/>
      <c r="S338"/>
      <c r="U338" s="15"/>
      <c r="V338" s="14"/>
      <c r="W338"/>
      <c r="Y338" s="15"/>
      <c r="Z338" s="14"/>
      <c r="AA338"/>
      <c r="AC338" s="15"/>
      <c r="AD338" s="14"/>
      <c r="AE338"/>
    </row>
    <row r="339" spans="6:31" x14ac:dyDescent="0.35">
      <c r="F339" s="14"/>
      <c r="G339"/>
      <c r="H339" s="3"/>
      <c r="J339" s="14"/>
      <c r="K339"/>
      <c r="M339" s="15"/>
      <c r="N339" s="14"/>
      <c r="O339"/>
      <c r="Q339" s="15"/>
      <c r="R339" s="14"/>
      <c r="S339"/>
      <c r="U339" s="15"/>
      <c r="V339" s="14"/>
      <c r="W339"/>
      <c r="Y339" s="15"/>
      <c r="Z339" s="14"/>
      <c r="AA339"/>
      <c r="AC339" s="15"/>
      <c r="AD339" s="14"/>
      <c r="AE339"/>
    </row>
    <row r="340" spans="6:31" x14ac:dyDescent="0.35">
      <c r="F340" s="14"/>
      <c r="G340"/>
      <c r="H340" s="3"/>
      <c r="J340" s="14"/>
      <c r="K340"/>
      <c r="M340" s="15"/>
      <c r="N340" s="14"/>
      <c r="O340"/>
      <c r="Q340" s="15"/>
      <c r="R340" s="14"/>
      <c r="S340"/>
      <c r="U340" s="15"/>
      <c r="V340" s="14"/>
      <c r="W340"/>
      <c r="Y340" s="15"/>
      <c r="Z340" s="14"/>
      <c r="AA340"/>
      <c r="AC340" s="15"/>
      <c r="AD340" s="14"/>
      <c r="AE340"/>
    </row>
    <row r="341" spans="6:31" x14ac:dyDescent="0.35">
      <c r="F341" s="14"/>
      <c r="G341"/>
      <c r="H341" s="3"/>
      <c r="J341" s="14"/>
      <c r="K341"/>
      <c r="M341" s="15"/>
      <c r="N341" s="14"/>
      <c r="O341"/>
      <c r="Q341" s="15"/>
      <c r="R341" s="14"/>
      <c r="S341"/>
      <c r="U341" s="15"/>
      <c r="V341" s="14"/>
      <c r="W341"/>
      <c r="Y341" s="15"/>
      <c r="Z341" s="14"/>
      <c r="AA341"/>
      <c r="AC341" s="15"/>
      <c r="AD341" s="14"/>
      <c r="AE341"/>
    </row>
    <row r="342" spans="6:31" x14ac:dyDescent="0.35">
      <c r="F342" s="14"/>
      <c r="G342"/>
      <c r="H342" s="3"/>
      <c r="J342" s="14"/>
      <c r="K342"/>
      <c r="M342" s="15"/>
      <c r="N342" s="14"/>
      <c r="O342"/>
      <c r="Q342" s="15"/>
      <c r="R342" s="14"/>
      <c r="S342"/>
      <c r="U342" s="15"/>
      <c r="V342" s="14"/>
      <c r="W342"/>
      <c r="Y342" s="15"/>
      <c r="Z342" s="14"/>
      <c r="AA342"/>
      <c r="AC342" s="15"/>
      <c r="AD342" s="14"/>
      <c r="AE342"/>
    </row>
    <row r="343" spans="6:31" x14ac:dyDescent="0.35">
      <c r="F343" s="14"/>
      <c r="G343"/>
      <c r="H343" s="3"/>
      <c r="J343" s="14"/>
      <c r="K343"/>
      <c r="M343" s="15"/>
      <c r="N343" s="14"/>
      <c r="O343"/>
      <c r="Q343" s="15"/>
      <c r="R343" s="14"/>
      <c r="S343"/>
      <c r="U343" s="15"/>
      <c r="V343" s="14"/>
      <c r="W343"/>
      <c r="Y343" s="15"/>
      <c r="Z343" s="14"/>
      <c r="AA343"/>
      <c r="AC343" s="15"/>
      <c r="AD343" s="14"/>
      <c r="AE343"/>
    </row>
    <row r="344" spans="6:31" x14ac:dyDescent="0.35">
      <c r="F344" s="14"/>
      <c r="G344"/>
      <c r="H344" s="3"/>
      <c r="J344" s="14"/>
      <c r="K344"/>
      <c r="M344" s="15"/>
      <c r="N344" s="14"/>
      <c r="O344"/>
      <c r="Q344" s="15"/>
      <c r="R344" s="14"/>
      <c r="S344"/>
      <c r="U344" s="15"/>
      <c r="V344" s="14"/>
      <c r="W344"/>
      <c r="Y344" s="15"/>
      <c r="Z344" s="14"/>
      <c r="AA344"/>
      <c r="AC344" s="15"/>
      <c r="AD344" s="14"/>
      <c r="AE344"/>
    </row>
    <row r="345" spans="6:31" x14ac:dyDescent="0.35">
      <c r="F345" s="14"/>
      <c r="G345"/>
      <c r="H345" s="3"/>
      <c r="J345" s="14"/>
      <c r="K345"/>
      <c r="M345" s="15"/>
      <c r="N345" s="14"/>
      <c r="O345"/>
      <c r="Q345" s="15"/>
      <c r="R345" s="14"/>
      <c r="S345"/>
      <c r="U345" s="15"/>
      <c r="V345" s="14"/>
      <c r="W345"/>
      <c r="Y345" s="15"/>
      <c r="Z345" s="14"/>
      <c r="AA345"/>
      <c r="AC345" s="15"/>
      <c r="AD345" s="14"/>
      <c r="AE345"/>
    </row>
    <row r="346" spans="6:31" x14ac:dyDescent="0.35">
      <c r="F346" s="14"/>
      <c r="G346"/>
      <c r="H346" s="3"/>
      <c r="J346" s="14"/>
      <c r="K346"/>
      <c r="M346" s="15"/>
      <c r="N346" s="14"/>
      <c r="O346"/>
      <c r="Q346" s="15"/>
      <c r="R346" s="14"/>
      <c r="S346"/>
      <c r="U346" s="15"/>
      <c r="V346" s="14"/>
      <c r="W346"/>
      <c r="Y346" s="15"/>
      <c r="Z346" s="14"/>
      <c r="AA346"/>
      <c r="AC346" s="15"/>
      <c r="AD346" s="14"/>
      <c r="AE346"/>
    </row>
    <row r="347" spans="6:31" x14ac:dyDescent="0.35">
      <c r="F347" s="14"/>
      <c r="G347"/>
      <c r="H347" s="3"/>
      <c r="J347" s="14"/>
      <c r="K347"/>
      <c r="M347" s="15"/>
      <c r="N347" s="14"/>
      <c r="O347"/>
      <c r="Q347" s="15"/>
      <c r="R347" s="14"/>
      <c r="S347"/>
      <c r="U347" s="15"/>
      <c r="V347" s="14"/>
      <c r="W347"/>
      <c r="Y347" s="15"/>
      <c r="Z347" s="14"/>
      <c r="AA347"/>
      <c r="AC347" s="15"/>
      <c r="AD347" s="14"/>
      <c r="AE347"/>
    </row>
    <row r="348" spans="6:31" x14ac:dyDescent="0.35">
      <c r="F348" s="14"/>
      <c r="G348"/>
      <c r="H348" s="3"/>
      <c r="J348" s="14"/>
      <c r="K348"/>
      <c r="M348" s="15"/>
      <c r="N348" s="14"/>
      <c r="O348"/>
      <c r="Q348" s="15"/>
      <c r="R348" s="14"/>
      <c r="S348"/>
      <c r="U348" s="15"/>
      <c r="V348" s="14"/>
      <c r="W348"/>
      <c r="Y348" s="15"/>
      <c r="Z348" s="14"/>
      <c r="AA348"/>
      <c r="AC348" s="15"/>
      <c r="AD348" s="14"/>
      <c r="AE348"/>
    </row>
    <row r="349" spans="6:31" x14ac:dyDescent="0.35">
      <c r="F349" s="14"/>
      <c r="G349"/>
      <c r="H349" s="3"/>
      <c r="J349" s="14"/>
      <c r="K349"/>
      <c r="M349" s="15"/>
      <c r="N349" s="14"/>
      <c r="O349"/>
      <c r="Q349" s="15"/>
      <c r="R349" s="14"/>
      <c r="S349"/>
      <c r="U349" s="15"/>
      <c r="V349" s="14"/>
      <c r="W349"/>
      <c r="Y349" s="15"/>
      <c r="Z349" s="14"/>
      <c r="AA349"/>
      <c r="AC349" s="15"/>
      <c r="AD349" s="14"/>
      <c r="AE349"/>
    </row>
    <row r="350" spans="6:31" x14ac:dyDescent="0.35">
      <c r="F350" s="14"/>
      <c r="G350"/>
      <c r="H350" s="3"/>
      <c r="J350" s="14"/>
      <c r="K350"/>
      <c r="M350" s="15"/>
      <c r="N350" s="14"/>
      <c r="O350"/>
      <c r="Q350" s="15"/>
      <c r="R350" s="14"/>
      <c r="S350"/>
      <c r="U350" s="15"/>
      <c r="V350" s="14"/>
      <c r="W350"/>
      <c r="Y350" s="15"/>
      <c r="Z350" s="14"/>
      <c r="AA350"/>
      <c r="AC350" s="15"/>
      <c r="AD350" s="14"/>
      <c r="AE350"/>
    </row>
    <row r="351" spans="6:31" x14ac:dyDescent="0.35">
      <c r="F351" s="14"/>
      <c r="G351"/>
      <c r="H351" s="3"/>
      <c r="J351" s="14"/>
      <c r="K351"/>
      <c r="M351" s="15"/>
      <c r="N351" s="14"/>
      <c r="O351"/>
      <c r="Q351" s="15"/>
      <c r="R351" s="14"/>
      <c r="S351"/>
      <c r="U351" s="15"/>
      <c r="V351" s="14"/>
      <c r="W351"/>
      <c r="Y351" s="15"/>
      <c r="Z351" s="14"/>
      <c r="AA351"/>
      <c r="AC351" s="15"/>
      <c r="AD351" s="14"/>
      <c r="AE351"/>
    </row>
    <row r="352" spans="6:31" x14ac:dyDescent="0.35">
      <c r="F352" s="14"/>
      <c r="G352"/>
      <c r="H352" s="3"/>
      <c r="J352" s="14"/>
      <c r="K352"/>
      <c r="M352" s="15"/>
      <c r="N352" s="14"/>
      <c r="O352"/>
      <c r="Q352" s="15"/>
      <c r="R352" s="14"/>
      <c r="S352"/>
      <c r="U352" s="15"/>
      <c r="V352" s="14"/>
      <c r="W352"/>
      <c r="Y352" s="15"/>
      <c r="Z352" s="14"/>
      <c r="AA352"/>
      <c r="AC352" s="15"/>
      <c r="AD352" s="14"/>
      <c r="AE352"/>
    </row>
    <row r="353" spans="6:31" x14ac:dyDescent="0.35">
      <c r="F353" s="14"/>
      <c r="G353"/>
      <c r="H353" s="3"/>
      <c r="J353" s="14"/>
      <c r="K353"/>
      <c r="M353" s="15"/>
      <c r="N353" s="14"/>
      <c r="O353"/>
      <c r="Q353" s="15"/>
      <c r="R353" s="14"/>
      <c r="S353"/>
      <c r="U353" s="15"/>
      <c r="V353" s="14"/>
      <c r="W353"/>
      <c r="Y353" s="15"/>
      <c r="Z353" s="14"/>
      <c r="AA353"/>
      <c r="AC353" s="15"/>
      <c r="AD353" s="14"/>
      <c r="AE353"/>
    </row>
    <row r="354" spans="6:31" x14ac:dyDescent="0.35">
      <c r="F354" s="14"/>
      <c r="G354"/>
      <c r="H354" s="3"/>
      <c r="J354" s="14"/>
      <c r="K354"/>
      <c r="M354" s="15"/>
      <c r="N354" s="14"/>
      <c r="O354"/>
      <c r="Q354" s="15"/>
      <c r="R354" s="14"/>
      <c r="S354"/>
      <c r="U354" s="15"/>
      <c r="V354" s="14"/>
      <c r="W354"/>
      <c r="Y354" s="15"/>
      <c r="Z354" s="14"/>
      <c r="AA354"/>
      <c r="AC354" s="15"/>
      <c r="AD354" s="14"/>
      <c r="AE354"/>
    </row>
    <row r="355" spans="6:31" x14ac:dyDescent="0.35">
      <c r="F355" s="14"/>
      <c r="G355"/>
      <c r="H355" s="3"/>
      <c r="J355" s="14"/>
      <c r="K355"/>
      <c r="M355" s="15"/>
      <c r="N355" s="14"/>
      <c r="O355"/>
      <c r="Q355" s="15"/>
      <c r="R355" s="14"/>
      <c r="S355"/>
      <c r="U355" s="15"/>
      <c r="V355" s="14"/>
      <c r="W355"/>
      <c r="Y355" s="15"/>
      <c r="Z355" s="14"/>
      <c r="AA355"/>
      <c r="AC355" s="15"/>
      <c r="AD355" s="14"/>
      <c r="AE355"/>
    </row>
    <row r="356" spans="6:31" x14ac:dyDescent="0.35">
      <c r="F356" s="14"/>
      <c r="G356"/>
      <c r="H356" s="3"/>
      <c r="J356" s="14"/>
      <c r="K356"/>
      <c r="M356" s="15"/>
      <c r="N356" s="14"/>
      <c r="O356"/>
      <c r="Q356" s="15"/>
      <c r="R356" s="14"/>
      <c r="S356"/>
      <c r="U356" s="15"/>
      <c r="V356" s="14"/>
      <c r="W356"/>
      <c r="Y356" s="15"/>
      <c r="Z356" s="14"/>
      <c r="AA356"/>
      <c r="AC356" s="15"/>
      <c r="AD356" s="14"/>
      <c r="AE356"/>
    </row>
    <row r="357" spans="6:31" x14ac:dyDescent="0.35">
      <c r="F357" s="14"/>
      <c r="G357"/>
      <c r="H357" s="3"/>
      <c r="J357" s="14"/>
      <c r="K357"/>
      <c r="M357" s="15"/>
      <c r="N357" s="14"/>
      <c r="O357"/>
      <c r="Q357" s="15"/>
      <c r="R357" s="14"/>
      <c r="S357"/>
      <c r="U357" s="15"/>
      <c r="V357" s="14"/>
      <c r="W357"/>
      <c r="Y357" s="15"/>
      <c r="Z357" s="14"/>
      <c r="AA357"/>
      <c r="AC357" s="15"/>
      <c r="AD357" s="14"/>
      <c r="AE357"/>
    </row>
    <row r="358" spans="6:31" x14ac:dyDescent="0.35">
      <c r="F358" s="14"/>
      <c r="G358"/>
      <c r="H358" s="3"/>
      <c r="J358" s="14"/>
      <c r="K358"/>
      <c r="M358" s="15"/>
      <c r="N358" s="14"/>
      <c r="O358"/>
      <c r="Q358" s="15"/>
      <c r="R358" s="14"/>
      <c r="S358"/>
      <c r="U358" s="15"/>
      <c r="V358" s="14"/>
      <c r="W358"/>
      <c r="Y358" s="15"/>
      <c r="Z358" s="14"/>
      <c r="AA358"/>
      <c r="AC358" s="15"/>
      <c r="AD358" s="14"/>
      <c r="AE358"/>
    </row>
    <row r="359" spans="6:31" x14ac:dyDescent="0.35">
      <c r="F359" s="14"/>
      <c r="G359"/>
      <c r="H359" s="3"/>
      <c r="J359" s="14"/>
      <c r="K359"/>
      <c r="M359" s="15"/>
      <c r="N359" s="14"/>
      <c r="O359"/>
      <c r="Q359" s="15"/>
      <c r="R359" s="14"/>
      <c r="S359"/>
      <c r="U359" s="15"/>
      <c r="V359" s="14"/>
      <c r="W359"/>
      <c r="Y359" s="15"/>
      <c r="Z359" s="14"/>
      <c r="AA359"/>
      <c r="AC359" s="15"/>
      <c r="AD359" s="14"/>
      <c r="AE359"/>
    </row>
    <row r="360" spans="6:31" x14ac:dyDescent="0.35">
      <c r="F360" s="14"/>
      <c r="G360"/>
      <c r="H360" s="3"/>
      <c r="J360" s="14"/>
      <c r="K360"/>
      <c r="M360" s="15"/>
      <c r="N360" s="14"/>
      <c r="O360"/>
      <c r="Q360" s="15"/>
      <c r="R360" s="14"/>
      <c r="S360"/>
      <c r="U360" s="15"/>
      <c r="V360" s="14"/>
      <c r="W360"/>
      <c r="Y360" s="15"/>
      <c r="Z360" s="14"/>
      <c r="AA360"/>
      <c r="AC360" s="15"/>
      <c r="AD360" s="14"/>
      <c r="AE360"/>
    </row>
    <row r="361" spans="6:31" x14ac:dyDescent="0.35">
      <c r="F361" s="14"/>
      <c r="G361"/>
      <c r="H361" s="3"/>
      <c r="J361" s="14"/>
      <c r="K361"/>
      <c r="M361" s="15"/>
      <c r="N361" s="14"/>
      <c r="O361"/>
      <c r="Q361" s="15"/>
      <c r="R361" s="14"/>
      <c r="S361"/>
      <c r="U361" s="15"/>
      <c r="V361" s="14"/>
      <c r="W361"/>
      <c r="Y361" s="15"/>
      <c r="Z361" s="14"/>
      <c r="AA361"/>
      <c r="AC361" s="15"/>
      <c r="AD361" s="14"/>
      <c r="AE361"/>
    </row>
    <row r="362" spans="6:31" x14ac:dyDescent="0.35">
      <c r="F362" s="14"/>
      <c r="G362"/>
      <c r="H362" s="3"/>
      <c r="J362" s="14"/>
      <c r="K362"/>
      <c r="M362" s="15"/>
      <c r="N362" s="14"/>
      <c r="O362"/>
      <c r="Q362" s="15"/>
      <c r="R362" s="14"/>
      <c r="S362"/>
      <c r="U362" s="15"/>
      <c r="V362" s="14"/>
      <c r="W362"/>
      <c r="Y362" s="15"/>
      <c r="Z362" s="14"/>
      <c r="AA362"/>
      <c r="AC362" s="15"/>
      <c r="AD362" s="14"/>
      <c r="AE362"/>
    </row>
    <row r="363" spans="6:31" x14ac:dyDescent="0.35">
      <c r="F363" s="14"/>
      <c r="G363"/>
      <c r="H363" s="3"/>
      <c r="J363" s="14"/>
      <c r="K363"/>
      <c r="M363" s="15"/>
      <c r="N363" s="14"/>
      <c r="O363"/>
      <c r="Q363" s="15"/>
      <c r="R363" s="14"/>
      <c r="S363"/>
      <c r="U363" s="15"/>
      <c r="V363" s="14"/>
      <c r="W363"/>
      <c r="Y363" s="15"/>
      <c r="Z363" s="14"/>
      <c r="AA363"/>
      <c r="AC363" s="15"/>
      <c r="AD363" s="14"/>
      <c r="AE363"/>
    </row>
    <row r="364" spans="6:31" x14ac:dyDescent="0.35">
      <c r="F364" s="14"/>
      <c r="G364"/>
      <c r="H364" s="3"/>
      <c r="J364" s="14"/>
      <c r="K364"/>
      <c r="M364" s="15"/>
      <c r="N364" s="14"/>
      <c r="O364"/>
      <c r="Q364" s="15"/>
      <c r="R364" s="14"/>
      <c r="S364"/>
      <c r="U364" s="15"/>
      <c r="V364" s="14"/>
      <c r="W364"/>
      <c r="Y364" s="15"/>
      <c r="Z364" s="14"/>
      <c r="AA364"/>
      <c r="AC364" s="15"/>
      <c r="AD364" s="14"/>
      <c r="AE364"/>
    </row>
    <row r="365" spans="6:31" x14ac:dyDescent="0.35">
      <c r="F365" s="14"/>
      <c r="G365"/>
      <c r="H365" s="3"/>
      <c r="J365" s="14"/>
      <c r="K365"/>
      <c r="M365" s="15"/>
      <c r="N365" s="14"/>
      <c r="O365"/>
      <c r="Q365" s="15"/>
      <c r="R365" s="14"/>
      <c r="S365"/>
      <c r="U365" s="15"/>
      <c r="V365" s="14"/>
      <c r="W365"/>
      <c r="Y365" s="15"/>
      <c r="Z365" s="14"/>
      <c r="AA365"/>
      <c r="AC365" s="15"/>
      <c r="AD365" s="14"/>
      <c r="AE365"/>
    </row>
    <row r="366" spans="6:31" x14ac:dyDescent="0.35">
      <c r="F366" s="14"/>
      <c r="G366"/>
      <c r="H366" s="3"/>
      <c r="J366" s="14"/>
      <c r="K366"/>
      <c r="M366" s="15"/>
      <c r="N366" s="14"/>
      <c r="O366"/>
      <c r="Q366" s="15"/>
      <c r="R366" s="14"/>
      <c r="S366"/>
      <c r="U366" s="15"/>
      <c r="V366" s="14"/>
      <c r="W366"/>
      <c r="Y366" s="15"/>
      <c r="Z366" s="14"/>
      <c r="AA366"/>
      <c r="AC366" s="15"/>
      <c r="AD366" s="14"/>
      <c r="AE366"/>
    </row>
    <row r="367" spans="6:31" x14ac:dyDescent="0.35">
      <c r="F367" s="14"/>
      <c r="G367"/>
      <c r="H367" s="3"/>
      <c r="J367" s="14"/>
      <c r="K367"/>
      <c r="M367" s="15"/>
      <c r="N367" s="14"/>
      <c r="O367"/>
      <c r="Q367" s="15"/>
      <c r="R367" s="14"/>
      <c r="S367"/>
      <c r="U367" s="15"/>
      <c r="V367" s="14"/>
      <c r="W367"/>
      <c r="Y367" s="15"/>
      <c r="Z367" s="14"/>
      <c r="AA367"/>
      <c r="AC367" s="15"/>
      <c r="AD367" s="14"/>
      <c r="AE367"/>
    </row>
    <row r="368" spans="6:31" x14ac:dyDescent="0.35">
      <c r="F368" s="14"/>
      <c r="G368"/>
      <c r="H368" s="3"/>
      <c r="J368" s="14"/>
      <c r="K368"/>
      <c r="M368" s="15"/>
      <c r="N368" s="14"/>
      <c r="O368"/>
      <c r="Q368" s="15"/>
      <c r="R368" s="14"/>
      <c r="S368"/>
      <c r="U368" s="15"/>
      <c r="V368" s="14"/>
      <c r="W368"/>
      <c r="Y368" s="15"/>
      <c r="Z368" s="14"/>
      <c r="AA368"/>
      <c r="AC368" s="15"/>
      <c r="AD368" s="14"/>
      <c r="AE368"/>
    </row>
    <row r="369" spans="6:31" x14ac:dyDescent="0.35">
      <c r="F369" s="14"/>
      <c r="G369"/>
      <c r="H369" s="3"/>
      <c r="J369" s="14"/>
      <c r="K369"/>
      <c r="M369" s="15"/>
      <c r="N369" s="14"/>
      <c r="O369"/>
      <c r="Q369" s="15"/>
      <c r="R369" s="14"/>
      <c r="S369"/>
      <c r="U369" s="15"/>
      <c r="V369" s="14"/>
      <c r="W369"/>
      <c r="Y369" s="15"/>
      <c r="Z369" s="14"/>
      <c r="AA369"/>
      <c r="AC369" s="15"/>
      <c r="AD369" s="14"/>
      <c r="AE369"/>
    </row>
    <row r="370" spans="6:31" x14ac:dyDescent="0.35">
      <c r="F370" s="14"/>
      <c r="G370"/>
      <c r="H370" s="3"/>
      <c r="J370" s="14"/>
      <c r="K370"/>
      <c r="M370" s="15"/>
      <c r="N370" s="14"/>
      <c r="O370"/>
      <c r="Q370" s="15"/>
      <c r="R370" s="14"/>
      <c r="S370"/>
      <c r="U370" s="15"/>
      <c r="V370" s="14"/>
      <c r="W370"/>
      <c r="Y370" s="15"/>
      <c r="Z370" s="14"/>
      <c r="AA370"/>
      <c r="AC370" s="15"/>
      <c r="AD370" s="14"/>
      <c r="AE370"/>
    </row>
    <row r="371" spans="6:31" x14ac:dyDescent="0.35">
      <c r="F371" s="14"/>
      <c r="G371"/>
      <c r="H371" s="3"/>
      <c r="J371" s="14"/>
      <c r="K371"/>
      <c r="M371" s="15"/>
      <c r="N371" s="14"/>
      <c r="O371"/>
      <c r="Q371" s="15"/>
      <c r="R371" s="14"/>
      <c r="S371"/>
      <c r="U371" s="15"/>
      <c r="V371" s="14"/>
      <c r="W371"/>
      <c r="Y371" s="15"/>
      <c r="Z371" s="14"/>
      <c r="AA371"/>
      <c r="AC371" s="15"/>
      <c r="AD371" s="14"/>
      <c r="AE371"/>
    </row>
    <row r="372" spans="6:31" x14ac:dyDescent="0.35">
      <c r="F372" s="14"/>
      <c r="G372"/>
      <c r="H372" s="3"/>
      <c r="J372" s="14"/>
      <c r="K372"/>
      <c r="M372" s="15"/>
      <c r="N372" s="14"/>
      <c r="O372"/>
      <c r="Q372" s="15"/>
      <c r="R372" s="14"/>
      <c r="S372"/>
      <c r="U372" s="15"/>
      <c r="V372" s="14"/>
      <c r="W372"/>
      <c r="Y372" s="15"/>
      <c r="Z372" s="14"/>
      <c r="AA372"/>
      <c r="AC372" s="15"/>
      <c r="AD372" s="14"/>
      <c r="AE372"/>
    </row>
    <row r="373" spans="6:31" x14ac:dyDescent="0.35">
      <c r="F373" s="14"/>
      <c r="G373"/>
      <c r="H373" s="3"/>
      <c r="J373" s="14"/>
      <c r="K373"/>
      <c r="M373" s="15"/>
      <c r="N373" s="14"/>
      <c r="O373"/>
      <c r="Q373" s="15"/>
      <c r="R373" s="14"/>
      <c r="S373"/>
      <c r="U373" s="15"/>
      <c r="V373" s="14"/>
      <c r="W373"/>
      <c r="Y373" s="15"/>
      <c r="Z373" s="14"/>
      <c r="AA373"/>
      <c r="AC373" s="15"/>
      <c r="AD373" s="14"/>
      <c r="AE373"/>
    </row>
    <row r="374" spans="6:31" x14ac:dyDescent="0.35">
      <c r="F374" s="14"/>
      <c r="G374"/>
      <c r="H374" s="3"/>
      <c r="J374" s="14"/>
      <c r="K374"/>
      <c r="M374" s="15"/>
      <c r="N374" s="14"/>
      <c r="O374"/>
      <c r="Q374" s="15"/>
      <c r="R374" s="14"/>
      <c r="S374"/>
      <c r="U374" s="15"/>
      <c r="V374" s="14"/>
      <c r="W374"/>
      <c r="Y374" s="15"/>
      <c r="Z374" s="14"/>
      <c r="AA374"/>
      <c r="AC374" s="15"/>
      <c r="AD374" s="14"/>
      <c r="AE374"/>
    </row>
    <row r="375" spans="6:31" x14ac:dyDescent="0.35">
      <c r="F375" s="14"/>
      <c r="G375"/>
      <c r="H375" s="3"/>
      <c r="J375" s="14"/>
      <c r="K375"/>
      <c r="M375" s="15"/>
      <c r="N375" s="14"/>
      <c r="O375"/>
      <c r="Q375" s="15"/>
      <c r="R375" s="14"/>
      <c r="S375"/>
      <c r="U375" s="15"/>
      <c r="V375" s="14"/>
      <c r="W375"/>
      <c r="Y375" s="15"/>
      <c r="Z375" s="14"/>
      <c r="AA375"/>
      <c r="AC375" s="15"/>
      <c r="AD375" s="14"/>
      <c r="AE375"/>
    </row>
    <row r="376" spans="6:31" x14ac:dyDescent="0.35">
      <c r="F376" s="14"/>
      <c r="G376"/>
      <c r="H376" s="3"/>
      <c r="J376" s="14"/>
      <c r="K376"/>
      <c r="M376" s="15"/>
      <c r="N376" s="14"/>
      <c r="O376"/>
      <c r="Q376" s="15"/>
      <c r="R376" s="14"/>
      <c r="S376"/>
      <c r="U376" s="15"/>
      <c r="V376" s="14"/>
      <c r="W376"/>
      <c r="Y376" s="15"/>
      <c r="Z376" s="14"/>
      <c r="AA376"/>
      <c r="AC376" s="15"/>
      <c r="AD376" s="14"/>
      <c r="AE376"/>
    </row>
    <row r="377" spans="6:31" x14ac:dyDescent="0.35">
      <c r="F377" s="14"/>
      <c r="G377"/>
      <c r="H377" s="3"/>
      <c r="J377" s="14"/>
      <c r="K377"/>
      <c r="M377" s="15"/>
      <c r="N377" s="14"/>
      <c r="O377"/>
      <c r="Q377" s="15"/>
      <c r="R377" s="14"/>
      <c r="S377"/>
      <c r="U377" s="15"/>
      <c r="V377" s="14"/>
      <c r="W377"/>
      <c r="Y377" s="15"/>
      <c r="Z377" s="14"/>
      <c r="AA377"/>
      <c r="AC377" s="15"/>
      <c r="AD377" s="14"/>
      <c r="AE377"/>
    </row>
    <row r="378" spans="6:31" x14ac:dyDescent="0.35">
      <c r="F378" s="14"/>
      <c r="G378"/>
      <c r="H378" s="3"/>
      <c r="J378" s="14"/>
      <c r="K378"/>
      <c r="M378" s="15"/>
      <c r="N378" s="14"/>
      <c r="O378"/>
      <c r="Q378" s="15"/>
      <c r="R378" s="14"/>
      <c r="S378"/>
      <c r="U378" s="15"/>
      <c r="V378" s="14"/>
      <c r="W378"/>
      <c r="Y378" s="15"/>
      <c r="Z378" s="14"/>
      <c r="AA378"/>
      <c r="AC378" s="15"/>
      <c r="AD378" s="14"/>
      <c r="AE378"/>
    </row>
    <row r="379" spans="6:31" x14ac:dyDescent="0.35">
      <c r="F379" s="14"/>
      <c r="G379"/>
      <c r="H379" s="3"/>
      <c r="J379" s="14"/>
      <c r="K379"/>
      <c r="M379" s="15"/>
      <c r="N379" s="14"/>
      <c r="O379"/>
      <c r="Q379" s="15"/>
      <c r="R379" s="14"/>
      <c r="S379"/>
      <c r="U379" s="15"/>
      <c r="V379" s="14"/>
      <c r="W379"/>
      <c r="Y379" s="15"/>
      <c r="Z379" s="14"/>
      <c r="AA379"/>
      <c r="AC379" s="15"/>
      <c r="AD379" s="14"/>
      <c r="AE379"/>
    </row>
    <row r="380" spans="6:31" x14ac:dyDescent="0.35">
      <c r="F380" s="14"/>
      <c r="G380"/>
      <c r="H380" s="3"/>
      <c r="J380" s="14"/>
      <c r="K380"/>
      <c r="M380" s="15"/>
      <c r="N380" s="14"/>
      <c r="O380"/>
      <c r="Q380" s="15"/>
      <c r="R380" s="14"/>
      <c r="S380"/>
      <c r="U380" s="15"/>
      <c r="V380" s="14"/>
      <c r="W380"/>
      <c r="Y380" s="15"/>
      <c r="Z380" s="14"/>
      <c r="AA380"/>
      <c r="AC380" s="15"/>
      <c r="AD380" s="14"/>
      <c r="AE380"/>
    </row>
    <row r="381" spans="6:31" x14ac:dyDescent="0.35">
      <c r="F381" s="14"/>
      <c r="G381"/>
      <c r="H381" s="3"/>
      <c r="J381" s="14"/>
      <c r="K381"/>
      <c r="M381" s="15"/>
      <c r="N381" s="14"/>
      <c r="O381"/>
      <c r="Q381" s="15"/>
      <c r="R381" s="14"/>
      <c r="S381"/>
      <c r="U381" s="15"/>
      <c r="V381" s="14"/>
      <c r="W381"/>
      <c r="Y381" s="15"/>
      <c r="Z381" s="14"/>
      <c r="AA381"/>
      <c r="AC381" s="15"/>
      <c r="AD381" s="14"/>
      <c r="AE381"/>
    </row>
    <row r="382" spans="6:31" x14ac:dyDescent="0.35">
      <c r="F382" s="14"/>
      <c r="G382"/>
      <c r="H382" s="3"/>
      <c r="J382" s="14"/>
      <c r="K382"/>
      <c r="M382" s="15"/>
      <c r="N382" s="14"/>
      <c r="O382"/>
      <c r="Q382" s="15"/>
      <c r="R382" s="14"/>
      <c r="S382"/>
      <c r="U382" s="15"/>
      <c r="V382" s="14"/>
      <c r="W382"/>
      <c r="Y382" s="15"/>
      <c r="Z382" s="14"/>
      <c r="AA382"/>
      <c r="AC382" s="15"/>
      <c r="AD382" s="14"/>
      <c r="AE382"/>
    </row>
    <row r="383" spans="6:31" x14ac:dyDescent="0.35">
      <c r="F383" s="14"/>
      <c r="G383"/>
      <c r="H383" s="3"/>
      <c r="J383" s="14"/>
      <c r="K383"/>
      <c r="M383" s="15"/>
      <c r="N383" s="14"/>
      <c r="O383"/>
      <c r="Q383" s="15"/>
      <c r="R383" s="14"/>
      <c r="S383"/>
      <c r="U383" s="15"/>
      <c r="V383" s="14"/>
      <c r="W383"/>
      <c r="Y383" s="15"/>
      <c r="Z383" s="14"/>
      <c r="AA383"/>
      <c r="AC383" s="15"/>
      <c r="AD383" s="14"/>
      <c r="AE383"/>
    </row>
    <row r="384" spans="6:31" x14ac:dyDescent="0.35">
      <c r="F384" s="14"/>
      <c r="G384"/>
      <c r="H384" s="3"/>
      <c r="J384" s="14"/>
      <c r="K384"/>
      <c r="M384" s="15"/>
      <c r="N384" s="14"/>
      <c r="O384"/>
      <c r="Q384" s="15"/>
      <c r="R384" s="14"/>
      <c r="S384"/>
      <c r="U384" s="15"/>
      <c r="V384" s="14"/>
      <c r="W384"/>
      <c r="Y384" s="15"/>
      <c r="Z384" s="14"/>
      <c r="AA384"/>
      <c r="AC384" s="15"/>
      <c r="AD384" s="14"/>
      <c r="AE384"/>
    </row>
    <row r="385" spans="6:31" x14ac:dyDescent="0.35">
      <c r="F385" s="14"/>
      <c r="G385"/>
      <c r="H385" s="3"/>
      <c r="J385" s="14"/>
      <c r="K385"/>
      <c r="M385" s="15"/>
      <c r="N385" s="14"/>
      <c r="O385"/>
      <c r="Q385" s="15"/>
      <c r="R385" s="14"/>
      <c r="S385"/>
      <c r="U385" s="15"/>
      <c r="V385" s="14"/>
      <c r="W385"/>
      <c r="Y385" s="15"/>
      <c r="Z385" s="14"/>
      <c r="AA385"/>
      <c r="AC385" s="15"/>
      <c r="AD385" s="14"/>
      <c r="AE385"/>
    </row>
    <row r="386" spans="6:31" x14ac:dyDescent="0.35">
      <c r="F386" s="14"/>
      <c r="G386"/>
      <c r="H386" s="3"/>
      <c r="J386" s="14"/>
      <c r="K386"/>
      <c r="M386" s="15"/>
      <c r="N386" s="14"/>
      <c r="O386"/>
      <c r="Q386" s="15"/>
      <c r="R386" s="14"/>
      <c r="S386"/>
      <c r="U386" s="15"/>
      <c r="V386" s="14"/>
      <c r="W386"/>
      <c r="Y386" s="15"/>
      <c r="Z386" s="14"/>
      <c r="AA386"/>
      <c r="AC386" s="15"/>
      <c r="AD386" s="14"/>
      <c r="AE386"/>
    </row>
    <row r="387" spans="6:31" x14ac:dyDescent="0.35">
      <c r="F387" s="14"/>
      <c r="G387"/>
      <c r="H387" s="3"/>
      <c r="J387" s="14"/>
      <c r="K387"/>
      <c r="M387" s="15"/>
      <c r="N387" s="14"/>
      <c r="O387"/>
      <c r="Q387" s="15"/>
      <c r="R387" s="14"/>
      <c r="S387"/>
      <c r="U387" s="15"/>
      <c r="V387" s="14"/>
      <c r="W387"/>
      <c r="Y387" s="15"/>
      <c r="Z387" s="14"/>
      <c r="AA387"/>
      <c r="AC387" s="15"/>
      <c r="AD387" s="14"/>
      <c r="AE387"/>
    </row>
    <row r="388" spans="6:31" x14ac:dyDescent="0.35">
      <c r="F388" s="14"/>
      <c r="G388"/>
      <c r="H388" s="3"/>
      <c r="J388" s="14"/>
      <c r="K388"/>
      <c r="M388" s="15"/>
      <c r="N388" s="14"/>
      <c r="O388"/>
      <c r="Q388" s="15"/>
      <c r="R388" s="14"/>
      <c r="S388"/>
      <c r="U388" s="15"/>
      <c r="V388" s="14"/>
      <c r="W388"/>
      <c r="Y388" s="15"/>
      <c r="Z388" s="14"/>
      <c r="AA388"/>
      <c r="AC388" s="15"/>
      <c r="AD388" s="14"/>
      <c r="AE388"/>
    </row>
    <row r="389" spans="6:31" x14ac:dyDescent="0.35">
      <c r="F389" s="14"/>
      <c r="G389"/>
      <c r="H389" s="3"/>
      <c r="J389" s="14"/>
      <c r="K389"/>
      <c r="M389" s="15"/>
      <c r="N389" s="14"/>
      <c r="O389"/>
      <c r="Q389" s="15"/>
      <c r="R389" s="14"/>
      <c r="S389"/>
      <c r="U389" s="15"/>
      <c r="V389" s="14"/>
      <c r="W389"/>
      <c r="Y389" s="15"/>
      <c r="Z389" s="14"/>
      <c r="AA389"/>
      <c r="AC389" s="15"/>
      <c r="AD389" s="14"/>
      <c r="AE389"/>
    </row>
    <row r="390" spans="6:31" x14ac:dyDescent="0.35">
      <c r="F390" s="14"/>
      <c r="G390"/>
      <c r="H390" s="3"/>
      <c r="J390" s="14"/>
      <c r="K390"/>
      <c r="M390" s="15"/>
      <c r="N390" s="14"/>
      <c r="O390"/>
      <c r="Q390" s="15"/>
      <c r="R390" s="14"/>
      <c r="S390"/>
      <c r="U390" s="15"/>
      <c r="V390" s="14"/>
      <c r="W390"/>
      <c r="Y390" s="15"/>
      <c r="Z390" s="14"/>
      <c r="AA390"/>
      <c r="AC390" s="15"/>
      <c r="AD390" s="14"/>
      <c r="AE390"/>
    </row>
    <row r="391" spans="6:31" x14ac:dyDescent="0.35">
      <c r="F391" s="14"/>
      <c r="G391"/>
      <c r="H391" s="3"/>
      <c r="J391" s="14"/>
      <c r="K391"/>
      <c r="M391" s="15"/>
      <c r="N391" s="14"/>
      <c r="O391"/>
      <c r="Q391" s="15"/>
      <c r="R391" s="14"/>
      <c r="S391"/>
      <c r="U391" s="15"/>
      <c r="V391" s="14"/>
      <c r="W391"/>
      <c r="Y391" s="15"/>
      <c r="Z391" s="14"/>
      <c r="AA391"/>
      <c r="AC391" s="15"/>
      <c r="AD391" s="14"/>
      <c r="AE391"/>
    </row>
    <row r="392" spans="6:31" x14ac:dyDescent="0.35">
      <c r="F392" s="14"/>
      <c r="G392"/>
      <c r="H392" s="3"/>
      <c r="J392" s="14"/>
      <c r="K392"/>
      <c r="M392" s="15"/>
      <c r="N392" s="14"/>
      <c r="O392"/>
      <c r="Q392" s="15"/>
      <c r="R392" s="14"/>
      <c r="S392"/>
      <c r="U392" s="15"/>
      <c r="V392" s="14"/>
      <c r="W392"/>
      <c r="Y392" s="15"/>
      <c r="Z392" s="14"/>
      <c r="AA392"/>
      <c r="AC392" s="15"/>
      <c r="AD392" s="14"/>
      <c r="AE392"/>
    </row>
    <row r="393" spans="6:31" x14ac:dyDescent="0.35">
      <c r="F393" s="14"/>
      <c r="G393"/>
      <c r="H393" s="3"/>
      <c r="J393" s="14"/>
      <c r="K393"/>
      <c r="M393" s="15"/>
      <c r="N393" s="14"/>
      <c r="O393"/>
      <c r="Q393" s="15"/>
      <c r="R393" s="14"/>
      <c r="S393"/>
      <c r="U393" s="15"/>
      <c r="V393" s="14"/>
      <c r="W393"/>
      <c r="Y393" s="15"/>
      <c r="Z393" s="14"/>
      <c r="AA393"/>
      <c r="AC393" s="15"/>
      <c r="AD393" s="14"/>
      <c r="AE393"/>
    </row>
    <row r="394" spans="6:31" x14ac:dyDescent="0.35">
      <c r="F394" s="14"/>
      <c r="G394"/>
      <c r="H394" s="3"/>
      <c r="J394" s="14"/>
      <c r="K394"/>
      <c r="M394" s="15"/>
      <c r="N394" s="14"/>
      <c r="O394"/>
      <c r="Q394" s="15"/>
      <c r="R394" s="14"/>
      <c r="S394"/>
      <c r="U394" s="15"/>
      <c r="V394" s="14"/>
      <c r="W394"/>
      <c r="Y394" s="15"/>
      <c r="Z394" s="14"/>
      <c r="AA394"/>
      <c r="AC394" s="15"/>
      <c r="AD394" s="14"/>
      <c r="AE394"/>
    </row>
    <row r="395" spans="6:31" x14ac:dyDescent="0.35">
      <c r="F395" s="14"/>
      <c r="G395"/>
      <c r="H395" s="3"/>
      <c r="J395" s="14"/>
      <c r="K395"/>
      <c r="M395" s="15"/>
      <c r="N395" s="14"/>
      <c r="O395"/>
      <c r="Q395" s="15"/>
      <c r="R395" s="14"/>
      <c r="S395"/>
      <c r="U395" s="15"/>
      <c r="V395" s="14"/>
      <c r="W395"/>
      <c r="Y395" s="15"/>
      <c r="Z395" s="14"/>
      <c r="AA395"/>
      <c r="AC395" s="15"/>
      <c r="AD395" s="14"/>
      <c r="AE395"/>
    </row>
    <row r="396" spans="6:31" x14ac:dyDescent="0.35">
      <c r="F396" s="14"/>
      <c r="G396"/>
      <c r="H396" s="3"/>
      <c r="J396" s="14"/>
      <c r="K396"/>
      <c r="M396" s="15"/>
      <c r="N396" s="14"/>
      <c r="O396"/>
      <c r="Q396" s="15"/>
      <c r="R396" s="14"/>
      <c r="S396"/>
      <c r="U396" s="15"/>
      <c r="V396" s="14"/>
      <c r="W396"/>
      <c r="Y396" s="15"/>
      <c r="Z396" s="14"/>
      <c r="AA396"/>
      <c r="AC396" s="15"/>
      <c r="AD396" s="14"/>
      <c r="AE396"/>
    </row>
    <row r="397" spans="6:31" x14ac:dyDescent="0.35">
      <c r="F397" s="14"/>
      <c r="G397"/>
      <c r="H397" s="3"/>
      <c r="J397" s="14"/>
      <c r="K397"/>
      <c r="M397" s="15"/>
      <c r="N397" s="14"/>
      <c r="O397"/>
      <c r="Q397" s="15"/>
      <c r="R397" s="14"/>
      <c r="S397"/>
      <c r="U397" s="15"/>
      <c r="V397" s="14"/>
      <c r="W397"/>
      <c r="Y397" s="15"/>
      <c r="Z397" s="14"/>
      <c r="AA397"/>
      <c r="AC397" s="15"/>
      <c r="AD397" s="14"/>
      <c r="AE397"/>
    </row>
    <row r="398" spans="6:31" x14ac:dyDescent="0.35">
      <c r="F398" s="14"/>
      <c r="G398"/>
      <c r="H398" s="3"/>
      <c r="J398" s="14"/>
      <c r="K398"/>
      <c r="M398" s="15"/>
      <c r="N398" s="14"/>
      <c r="O398"/>
      <c r="Q398" s="15"/>
      <c r="R398" s="14"/>
      <c r="S398"/>
      <c r="U398" s="15"/>
      <c r="V398" s="14"/>
      <c r="W398"/>
      <c r="Y398" s="15"/>
      <c r="Z398" s="14"/>
      <c r="AA398"/>
      <c r="AC398" s="15"/>
      <c r="AD398" s="14"/>
      <c r="AE398"/>
    </row>
    <row r="399" spans="6:31" x14ac:dyDescent="0.35">
      <c r="F399" s="14"/>
      <c r="G399"/>
      <c r="H399" s="3"/>
      <c r="J399" s="14"/>
      <c r="K399"/>
      <c r="M399" s="15"/>
      <c r="N399" s="14"/>
      <c r="O399"/>
      <c r="Q399" s="15"/>
      <c r="R399" s="14"/>
      <c r="S399"/>
      <c r="U399" s="15"/>
      <c r="V399" s="14"/>
      <c r="W399"/>
      <c r="Y399" s="15"/>
      <c r="Z399" s="14"/>
      <c r="AA399"/>
      <c r="AC399" s="15"/>
      <c r="AD399" s="14"/>
      <c r="AE399"/>
    </row>
    <row r="400" spans="6:31" x14ac:dyDescent="0.35">
      <c r="F400" s="14"/>
      <c r="G400"/>
      <c r="H400" s="3"/>
      <c r="J400" s="14"/>
      <c r="K400"/>
      <c r="M400" s="15"/>
      <c r="N400" s="14"/>
      <c r="O400"/>
      <c r="Q400" s="15"/>
      <c r="R400" s="14"/>
      <c r="S400"/>
      <c r="U400" s="15"/>
      <c r="V400" s="14"/>
      <c r="W400"/>
      <c r="Y400" s="15"/>
      <c r="Z400" s="14"/>
      <c r="AA400"/>
      <c r="AC400" s="15"/>
      <c r="AD400" s="14"/>
      <c r="AE400"/>
    </row>
    <row r="401" spans="6:31" x14ac:dyDescent="0.35">
      <c r="F401" s="14"/>
      <c r="G401"/>
      <c r="H401" s="3"/>
      <c r="J401" s="14"/>
      <c r="K401"/>
      <c r="M401" s="15"/>
      <c r="N401" s="14"/>
      <c r="O401"/>
      <c r="Q401" s="15"/>
      <c r="R401" s="14"/>
      <c r="S401"/>
      <c r="U401" s="15"/>
      <c r="V401" s="14"/>
      <c r="W401"/>
      <c r="Y401" s="15"/>
      <c r="Z401" s="14"/>
      <c r="AA401"/>
      <c r="AC401" s="15"/>
      <c r="AD401" s="14"/>
      <c r="AE401"/>
    </row>
    <row r="402" spans="6:31" x14ac:dyDescent="0.35">
      <c r="F402" s="14"/>
      <c r="G402"/>
      <c r="H402" s="3"/>
      <c r="J402" s="14"/>
      <c r="K402"/>
      <c r="M402" s="15"/>
      <c r="N402" s="14"/>
      <c r="O402"/>
      <c r="Q402" s="15"/>
      <c r="R402" s="14"/>
      <c r="S402"/>
      <c r="U402" s="15"/>
      <c r="V402" s="14"/>
      <c r="W402"/>
      <c r="Y402" s="15"/>
      <c r="Z402" s="14"/>
      <c r="AA402"/>
      <c r="AC402" s="15"/>
      <c r="AD402" s="14"/>
      <c r="AE402"/>
    </row>
    <row r="403" spans="6:31" x14ac:dyDescent="0.35">
      <c r="F403" s="14"/>
      <c r="G403"/>
      <c r="H403" s="3"/>
      <c r="J403" s="14"/>
      <c r="K403"/>
      <c r="M403" s="15"/>
      <c r="N403" s="14"/>
      <c r="O403"/>
      <c r="Q403" s="15"/>
      <c r="R403" s="14"/>
      <c r="S403"/>
      <c r="U403" s="15"/>
      <c r="V403" s="14"/>
      <c r="W403"/>
      <c r="Y403" s="15"/>
      <c r="Z403" s="14"/>
      <c r="AA403"/>
      <c r="AC403" s="15"/>
      <c r="AD403" s="14"/>
      <c r="AE403"/>
    </row>
    <row r="404" spans="6:31" x14ac:dyDescent="0.35">
      <c r="F404" s="14"/>
      <c r="G404"/>
      <c r="H404" s="3"/>
      <c r="J404" s="14"/>
      <c r="K404"/>
      <c r="M404" s="15"/>
      <c r="N404" s="14"/>
      <c r="O404"/>
      <c r="Q404" s="15"/>
      <c r="R404" s="14"/>
      <c r="S404"/>
      <c r="U404" s="15"/>
      <c r="V404" s="14"/>
      <c r="W404"/>
      <c r="Y404" s="15"/>
      <c r="Z404" s="14"/>
      <c r="AA404"/>
      <c r="AC404" s="15"/>
      <c r="AD404" s="14"/>
      <c r="AE404"/>
    </row>
    <row r="405" spans="6:31" x14ac:dyDescent="0.35">
      <c r="F405" s="14"/>
      <c r="G405"/>
      <c r="H405" s="3"/>
      <c r="J405" s="14"/>
      <c r="K405"/>
      <c r="M405" s="15"/>
      <c r="N405" s="14"/>
      <c r="O405"/>
      <c r="Q405" s="15"/>
      <c r="R405" s="14"/>
      <c r="S405"/>
      <c r="U405" s="15"/>
      <c r="V405" s="14"/>
      <c r="W405"/>
      <c r="Y405" s="15"/>
      <c r="Z405" s="14"/>
      <c r="AA405"/>
      <c r="AC405" s="15"/>
      <c r="AD405" s="14"/>
      <c r="AE405"/>
    </row>
    <row r="406" spans="6:31" x14ac:dyDescent="0.35">
      <c r="F406" s="14"/>
      <c r="G406"/>
      <c r="H406" s="3"/>
      <c r="J406" s="14"/>
      <c r="K406"/>
      <c r="M406" s="15"/>
      <c r="N406" s="14"/>
      <c r="O406"/>
      <c r="Q406" s="15"/>
      <c r="R406" s="14"/>
      <c r="S406"/>
      <c r="U406" s="15"/>
      <c r="V406" s="14"/>
      <c r="W406"/>
      <c r="Y406" s="15"/>
      <c r="Z406" s="14"/>
      <c r="AA406"/>
      <c r="AC406" s="15"/>
      <c r="AD406" s="14"/>
      <c r="AE406"/>
    </row>
    <row r="407" spans="6:31" x14ac:dyDescent="0.35">
      <c r="F407" s="14"/>
      <c r="G407"/>
      <c r="H407" s="3"/>
      <c r="J407" s="14"/>
      <c r="K407"/>
      <c r="M407" s="15"/>
      <c r="N407" s="14"/>
      <c r="O407"/>
      <c r="Q407" s="15"/>
      <c r="R407" s="14"/>
      <c r="S407"/>
      <c r="U407" s="15"/>
      <c r="V407" s="14"/>
      <c r="W407"/>
      <c r="Y407" s="15"/>
      <c r="Z407" s="14"/>
      <c r="AA407"/>
      <c r="AC407" s="15"/>
      <c r="AD407" s="14"/>
      <c r="AE407"/>
    </row>
    <row r="408" spans="6:31" x14ac:dyDescent="0.35">
      <c r="F408" s="14"/>
      <c r="G408"/>
      <c r="H408" s="3"/>
      <c r="J408" s="14"/>
      <c r="K408"/>
      <c r="M408" s="15"/>
      <c r="N408" s="14"/>
      <c r="O408"/>
      <c r="Q408" s="15"/>
      <c r="R408" s="14"/>
      <c r="S408"/>
      <c r="U408" s="15"/>
      <c r="V408" s="14"/>
      <c r="W408"/>
      <c r="Y408" s="15"/>
      <c r="Z408" s="14"/>
      <c r="AA408"/>
      <c r="AC408" s="15"/>
      <c r="AD408" s="14"/>
      <c r="AE408"/>
    </row>
    <row r="409" spans="6:31" x14ac:dyDescent="0.35">
      <c r="F409" s="14"/>
      <c r="G409"/>
      <c r="H409" s="3"/>
      <c r="J409" s="14"/>
      <c r="K409"/>
      <c r="M409" s="15"/>
      <c r="N409" s="14"/>
      <c r="O409"/>
      <c r="Q409" s="15"/>
      <c r="R409" s="14"/>
      <c r="S409"/>
      <c r="U409" s="15"/>
      <c r="V409" s="14"/>
      <c r="W409"/>
      <c r="Y409" s="15"/>
      <c r="Z409" s="14"/>
      <c r="AA409"/>
      <c r="AC409" s="15"/>
      <c r="AD409" s="14"/>
      <c r="AE409"/>
    </row>
    <row r="410" spans="6:31" x14ac:dyDescent="0.35">
      <c r="F410" s="14"/>
      <c r="G410"/>
      <c r="H410" s="3"/>
      <c r="J410" s="14"/>
      <c r="K410"/>
      <c r="M410" s="15"/>
      <c r="N410" s="14"/>
      <c r="O410"/>
      <c r="Q410" s="15"/>
      <c r="R410" s="14"/>
      <c r="S410"/>
      <c r="U410" s="15"/>
      <c r="V410" s="14"/>
      <c r="W410"/>
      <c r="Y410" s="15"/>
      <c r="Z410" s="14"/>
      <c r="AA410"/>
      <c r="AC410" s="15"/>
      <c r="AD410" s="14"/>
      <c r="AE410"/>
    </row>
    <row r="411" spans="6:31" x14ac:dyDescent="0.35">
      <c r="F411" s="14"/>
      <c r="G411"/>
      <c r="H411" s="3"/>
      <c r="J411" s="14"/>
      <c r="K411"/>
      <c r="M411" s="15"/>
      <c r="N411" s="14"/>
      <c r="O411"/>
      <c r="Q411" s="15"/>
      <c r="R411" s="14"/>
      <c r="S411"/>
      <c r="U411" s="15"/>
      <c r="V411" s="14"/>
      <c r="W411"/>
      <c r="Y411" s="15"/>
      <c r="Z411" s="14"/>
      <c r="AA411"/>
      <c r="AC411" s="15"/>
      <c r="AD411" s="14"/>
      <c r="AE411"/>
    </row>
    <row r="412" spans="6:31" x14ac:dyDescent="0.35">
      <c r="F412" s="14"/>
      <c r="G412"/>
      <c r="H412" s="3"/>
      <c r="J412" s="14"/>
      <c r="K412"/>
      <c r="M412" s="15"/>
      <c r="N412" s="14"/>
      <c r="O412"/>
      <c r="Q412" s="15"/>
      <c r="R412" s="14"/>
      <c r="S412"/>
      <c r="U412" s="15"/>
      <c r="V412" s="14"/>
      <c r="W412"/>
      <c r="Y412" s="15"/>
      <c r="Z412" s="14"/>
      <c r="AA412"/>
      <c r="AC412" s="15"/>
      <c r="AD412" s="14"/>
      <c r="AE412"/>
    </row>
    <row r="413" spans="6:31" x14ac:dyDescent="0.35">
      <c r="F413" s="14"/>
      <c r="G413"/>
      <c r="H413" s="3"/>
      <c r="J413" s="14"/>
      <c r="K413"/>
      <c r="M413" s="15"/>
      <c r="N413" s="14"/>
      <c r="O413"/>
      <c r="Q413" s="15"/>
      <c r="R413" s="14"/>
      <c r="S413"/>
      <c r="U413" s="15"/>
      <c r="V413" s="14"/>
      <c r="W413"/>
      <c r="Y413" s="15"/>
      <c r="Z413" s="14"/>
      <c r="AA413"/>
      <c r="AC413" s="15"/>
      <c r="AD413" s="14"/>
      <c r="AE413"/>
    </row>
    <row r="414" spans="6:31" x14ac:dyDescent="0.35">
      <c r="F414" s="14"/>
      <c r="G414"/>
      <c r="H414" s="3"/>
      <c r="J414" s="14"/>
      <c r="K414"/>
      <c r="M414" s="15"/>
      <c r="N414" s="14"/>
      <c r="O414"/>
      <c r="Q414" s="15"/>
      <c r="R414" s="14"/>
      <c r="S414"/>
      <c r="U414" s="15"/>
      <c r="V414" s="14"/>
      <c r="W414"/>
      <c r="Y414" s="15"/>
      <c r="Z414" s="14"/>
      <c r="AA414"/>
      <c r="AC414" s="15"/>
      <c r="AD414" s="14"/>
      <c r="AE414"/>
    </row>
    <row r="415" spans="6:31" x14ac:dyDescent="0.35">
      <c r="F415" s="14"/>
      <c r="G415"/>
      <c r="H415" s="3"/>
      <c r="J415" s="14"/>
      <c r="K415"/>
      <c r="M415" s="15"/>
      <c r="N415" s="14"/>
      <c r="O415"/>
      <c r="Q415" s="15"/>
      <c r="R415" s="14"/>
      <c r="S415"/>
      <c r="U415" s="15"/>
      <c r="V415" s="14"/>
      <c r="W415"/>
      <c r="Y415" s="15"/>
      <c r="Z415" s="14"/>
      <c r="AA415"/>
      <c r="AC415" s="15"/>
      <c r="AD415" s="14"/>
      <c r="AE415"/>
    </row>
    <row r="416" spans="6:31" x14ac:dyDescent="0.35">
      <c r="F416" s="14"/>
      <c r="G416"/>
      <c r="H416" s="3"/>
      <c r="J416" s="14"/>
      <c r="K416"/>
      <c r="M416" s="15"/>
      <c r="N416" s="14"/>
      <c r="O416"/>
      <c r="Q416" s="15"/>
      <c r="R416" s="14"/>
      <c r="S416"/>
      <c r="U416" s="15"/>
      <c r="V416" s="14"/>
      <c r="W416"/>
      <c r="Y416" s="15"/>
      <c r="Z416" s="14"/>
      <c r="AA416"/>
      <c r="AC416" s="15"/>
      <c r="AD416" s="14"/>
      <c r="AE416"/>
    </row>
    <row r="417" spans="6:31" x14ac:dyDescent="0.35">
      <c r="F417" s="14"/>
      <c r="G417"/>
      <c r="H417" s="3"/>
      <c r="J417" s="14"/>
      <c r="K417"/>
      <c r="M417" s="15"/>
      <c r="N417" s="14"/>
      <c r="O417"/>
      <c r="Q417" s="15"/>
      <c r="R417" s="14"/>
      <c r="S417"/>
      <c r="U417" s="15"/>
      <c r="V417" s="14"/>
      <c r="W417"/>
      <c r="Y417" s="15"/>
      <c r="Z417" s="14"/>
      <c r="AA417"/>
      <c r="AC417" s="15"/>
      <c r="AD417" s="14"/>
      <c r="AE417"/>
    </row>
    <row r="418" spans="6:31" x14ac:dyDescent="0.35">
      <c r="F418" s="14"/>
      <c r="G418"/>
      <c r="H418" s="3"/>
      <c r="J418" s="14"/>
      <c r="K418"/>
      <c r="M418" s="15"/>
      <c r="N418" s="14"/>
      <c r="O418"/>
      <c r="Q418" s="15"/>
      <c r="R418" s="14"/>
      <c r="S418"/>
      <c r="U418" s="15"/>
      <c r="V418" s="14"/>
      <c r="W418"/>
      <c r="Y418" s="15"/>
      <c r="Z418" s="14"/>
      <c r="AA418"/>
      <c r="AC418" s="15"/>
      <c r="AD418" s="14"/>
      <c r="AE418"/>
    </row>
    <row r="419" spans="6:31" x14ac:dyDescent="0.35">
      <c r="F419" s="14"/>
      <c r="G419"/>
      <c r="H419" s="3"/>
      <c r="J419" s="14"/>
      <c r="K419"/>
      <c r="M419" s="15"/>
      <c r="N419" s="14"/>
      <c r="O419"/>
      <c r="Q419" s="15"/>
      <c r="R419" s="14"/>
      <c r="S419"/>
      <c r="U419" s="15"/>
      <c r="V419" s="14"/>
      <c r="W419"/>
      <c r="Y419" s="15"/>
      <c r="Z419" s="14"/>
      <c r="AA419"/>
      <c r="AC419" s="15"/>
      <c r="AD419" s="14"/>
      <c r="AE419"/>
    </row>
    <row r="420" spans="6:31" x14ac:dyDescent="0.35">
      <c r="F420" s="14"/>
      <c r="G420"/>
      <c r="H420" s="3"/>
      <c r="J420" s="14"/>
      <c r="K420"/>
      <c r="M420" s="15"/>
      <c r="N420" s="14"/>
      <c r="O420"/>
      <c r="Q420" s="15"/>
      <c r="R420" s="14"/>
      <c r="S420"/>
      <c r="U420" s="15"/>
      <c r="V420" s="14"/>
      <c r="W420"/>
      <c r="Y420" s="15"/>
      <c r="Z420" s="14"/>
      <c r="AA420"/>
      <c r="AC420" s="15"/>
      <c r="AD420" s="14"/>
      <c r="AE420"/>
    </row>
    <row r="421" spans="6:31" x14ac:dyDescent="0.35">
      <c r="F421" s="14"/>
      <c r="G421"/>
      <c r="H421" s="3"/>
      <c r="J421" s="14"/>
      <c r="K421"/>
      <c r="M421" s="15"/>
      <c r="N421" s="14"/>
      <c r="O421"/>
      <c r="Q421" s="15"/>
      <c r="R421" s="14"/>
      <c r="S421"/>
      <c r="U421" s="15"/>
      <c r="V421" s="14"/>
      <c r="W421"/>
      <c r="Y421" s="15"/>
      <c r="Z421" s="14"/>
      <c r="AA421"/>
      <c r="AC421" s="15"/>
      <c r="AD421" s="14"/>
      <c r="AE421"/>
    </row>
    <row r="422" spans="6:31" x14ac:dyDescent="0.35">
      <c r="F422" s="14"/>
      <c r="G422"/>
      <c r="H422" s="3"/>
      <c r="J422" s="14"/>
      <c r="K422"/>
      <c r="M422" s="15"/>
      <c r="N422" s="14"/>
      <c r="O422"/>
      <c r="Q422" s="15"/>
      <c r="R422" s="14"/>
      <c r="S422"/>
      <c r="U422" s="15"/>
      <c r="V422" s="14"/>
      <c r="W422"/>
      <c r="Y422" s="15"/>
      <c r="Z422" s="14"/>
      <c r="AA422"/>
      <c r="AC422" s="15"/>
      <c r="AD422" s="14"/>
      <c r="AE422"/>
    </row>
    <row r="423" spans="6:31" x14ac:dyDescent="0.35">
      <c r="F423" s="14"/>
      <c r="G423"/>
      <c r="H423" s="3"/>
      <c r="J423" s="14"/>
      <c r="K423"/>
      <c r="M423" s="15"/>
      <c r="N423" s="14"/>
      <c r="O423"/>
      <c r="Q423" s="15"/>
      <c r="R423" s="14"/>
      <c r="S423"/>
      <c r="U423" s="15"/>
      <c r="V423" s="14"/>
      <c r="W423"/>
      <c r="Y423" s="15"/>
      <c r="Z423" s="14"/>
      <c r="AA423"/>
      <c r="AC423" s="15"/>
      <c r="AD423" s="14"/>
      <c r="AE423"/>
    </row>
    <row r="424" spans="6:31" x14ac:dyDescent="0.35">
      <c r="F424" s="14"/>
      <c r="G424"/>
      <c r="H424" s="3"/>
      <c r="J424" s="14"/>
      <c r="K424"/>
      <c r="M424" s="15"/>
      <c r="N424" s="14"/>
      <c r="O424"/>
      <c r="Q424" s="15"/>
      <c r="R424" s="14"/>
      <c r="S424"/>
      <c r="U424" s="15"/>
      <c r="V424" s="14"/>
      <c r="W424"/>
      <c r="Y424" s="15"/>
      <c r="Z424" s="14"/>
      <c r="AA424"/>
      <c r="AC424" s="15"/>
      <c r="AD424" s="14"/>
      <c r="AE424"/>
    </row>
    <row r="425" spans="6:31" x14ac:dyDescent="0.35">
      <c r="F425" s="14"/>
      <c r="G425"/>
      <c r="H425" s="3"/>
      <c r="J425" s="14"/>
      <c r="K425"/>
      <c r="M425" s="15"/>
      <c r="N425" s="14"/>
      <c r="O425"/>
      <c r="Q425" s="15"/>
      <c r="R425" s="14"/>
      <c r="S425"/>
      <c r="U425" s="15"/>
      <c r="V425" s="14"/>
      <c r="W425"/>
      <c r="Y425" s="15"/>
      <c r="Z425" s="14"/>
      <c r="AA425"/>
      <c r="AC425" s="15"/>
      <c r="AD425" s="14"/>
      <c r="AE425"/>
    </row>
    <row r="426" spans="6:31" x14ac:dyDescent="0.35">
      <c r="F426" s="14"/>
      <c r="G426"/>
      <c r="H426" s="3"/>
      <c r="J426" s="14"/>
      <c r="K426"/>
      <c r="M426" s="15"/>
      <c r="N426" s="14"/>
      <c r="O426"/>
      <c r="Q426" s="15"/>
      <c r="R426" s="14"/>
      <c r="S426"/>
      <c r="U426" s="15"/>
      <c r="V426" s="14"/>
      <c r="W426"/>
      <c r="Y426" s="15"/>
      <c r="Z426" s="14"/>
      <c r="AA426"/>
      <c r="AC426" s="15"/>
      <c r="AD426" s="14"/>
      <c r="AE426"/>
    </row>
    <row r="427" spans="6:31" x14ac:dyDescent="0.35">
      <c r="F427" s="14"/>
      <c r="G427"/>
      <c r="H427" s="3"/>
      <c r="J427" s="14"/>
      <c r="K427"/>
      <c r="M427" s="15"/>
      <c r="N427" s="14"/>
      <c r="O427"/>
      <c r="Q427" s="15"/>
      <c r="R427" s="14"/>
      <c r="S427"/>
      <c r="U427" s="15"/>
      <c r="V427" s="14"/>
      <c r="W427"/>
      <c r="Y427" s="15"/>
      <c r="Z427" s="14"/>
      <c r="AA427"/>
      <c r="AC427" s="15"/>
      <c r="AD427" s="14"/>
      <c r="AE427"/>
    </row>
    <row r="428" spans="6:31" x14ac:dyDescent="0.35">
      <c r="F428" s="14"/>
      <c r="G428"/>
      <c r="H428" s="3"/>
      <c r="J428" s="14"/>
      <c r="K428"/>
      <c r="M428" s="15"/>
      <c r="N428" s="14"/>
      <c r="O428"/>
      <c r="Q428" s="15"/>
      <c r="R428" s="14"/>
      <c r="S428"/>
      <c r="U428" s="15"/>
      <c r="V428" s="14"/>
      <c r="W428"/>
      <c r="Y428" s="15"/>
      <c r="Z428" s="14"/>
      <c r="AA428"/>
      <c r="AC428" s="15"/>
      <c r="AD428" s="14"/>
      <c r="AE428"/>
    </row>
    <row r="429" spans="6:31" x14ac:dyDescent="0.35">
      <c r="F429" s="14"/>
      <c r="G429"/>
      <c r="H429" s="3"/>
      <c r="J429" s="14"/>
      <c r="K429"/>
      <c r="M429" s="15"/>
      <c r="N429" s="14"/>
      <c r="O429"/>
      <c r="Q429" s="15"/>
      <c r="R429" s="14"/>
      <c r="S429"/>
      <c r="U429" s="15"/>
      <c r="V429" s="14"/>
      <c r="W429"/>
      <c r="Y429" s="15"/>
      <c r="Z429" s="14"/>
      <c r="AA429"/>
      <c r="AC429" s="15"/>
      <c r="AD429" s="14"/>
      <c r="AE429"/>
    </row>
    <row r="430" spans="6:31" x14ac:dyDescent="0.35">
      <c r="F430" s="14"/>
      <c r="G430"/>
      <c r="H430" s="3"/>
      <c r="J430" s="14"/>
      <c r="K430"/>
      <c r="M430" s="15"/>
      <c r="N430" s="14"/>
      <c r="O430"/>
      <c r="Q430" s="15"/>
      <c r="R430" s="14"/>
      <c r="S430"/>
      <c r="U430" s="15"/>
      <c r="V430" s="14"/>
      <c r="W430"/>
      <c r="Y430" s="15"/>
      <c r="Z430" s="14"/>
      <c r="AA430"/>
      <c r="AC430" s="15"/>
      <c r="AD430" s="14"/>
      <c r="AE430"/>
    </row>
    <row r="431" spans="6:31" x14ac:dyDescent="0.35">
      <c r="F431" s="14"/>
      <c r="G431"/>
      <c r="H431" s="3"/>
      <c r="J431" s="14"/>
      <c r="K431"/>
      <c r="M431" s="15"/>
      <c r="N431" s="14"/>
      <c r="O431"/>
      <c r="Q431" s="15"/>
      <c r="R431" s="14"/>
      <c r="S431"/>
      <c r="U431" s="15"/>
      <c r="V431" s="14"/>
      <c r="W431"/>
      <c r="Y431" s="15"/>
      <c r="Z431" s="14"/>
      <c r="AA431"/>
      <c r="AC431" s="15"/>
      <c r="AD431" s="14"/>
      <c r="AE431"/>
    </row>
    <row r="432" spans="6:31" x14ac:dyDescent="0.35">
      <c r="F432" s="14"/>
      <c r="G432"/>
      <c r="H432" s="3"/>
      <c r="J432" s="14"/>
      <c r="K432"/>
      <c r="M432" s="15"/>
      <c r="N432" s="14"/>
      <c r="O432"/>
      <c r="Q432" s="15"/>
      <c r="R432" s="14"/>
      <c r="S432"/>
      <c r="U432" s="15"/>
      <c r="V432" s="14"/>
      <c r="W432"/>
      <c r="Y432" s="15"/>
      <c r="Z432" s="14"/>
      <c r="AA432"/>
      <c r="AC432" s="15"/>
      <c r="AD432" s="14"/>
      <c r="AE432"/>
    </row>
    <row r="433" spans="6:31" x14ac:dyDescent="0.35">
      <c r="F433" s="14"/>
      <c r="G433"/>
      <c r="H433" s="3"/>
      <c r="J433" s="14"/>
      <c r="K433"/>
      <c r="M433" s="15"/>
      <c r="N433" s="14"/>
      <c r="O433"/>
      <c r="Q433" s="15"/>
      <c r="R433" s="14"/>
      <c r="S433"/>
      <c r="U433" s="15"/>
      <c r="V433" s="14"/>
      <c r="W433"/>
      <c r="Y433" s="15"/>
      <c r="Z433" s="14"/>
      <c r="AA433"/>
      <c r="AC433" s="15"/>
      <c r="AD433" s="14"/>
      <c r="AE433"/>
    </row>
    <row r="434" spans="6:31" x14ac:dyDescent="0.35">
      <c r="F434" s="14"/>
      <c r="G434"/>
      <c r="H434" s="3"/>
      <c r="J434" s="14"/>
      <c r="K434"/>
      <c r="M434" s="15"/>
      <c r="N434" s="14"/>
      <c r="O434"/>
      <c r="Q434" s="15"/>
      <c r="R434" s="14"/>
      <c r="S434"/>
      <c r="U434" s="15"/>
      <c r="V434" s="14"/>
      <c r="W434"/>
      <c r="Y434" s="15"/>
      <c r="Z434" s="14"/>
      <c r="AA434"/>
      <c r="AC434" s="15"/>
      <c r="AD434" s="14"/>
      <c r="AE434"/>
    </row>
    <row r="435" spans="6:31" x14ac:dyDescent="0.35">
      <c r="F435" s="14"/>
      <c r="G435"/>
      <c r="H435" s="3"/>
      <c r="J435" s="14"/>
      <c r="K435"/>
      <c r="M435" s="15"/>
      <c r="N435" s="14"/>
      <c r="O435"/>
      <c r="Q435" s="15"/>
      <c r="R435" s="14"/>
      <c r="S435"/>
      <c r="U435" s="15"/>
      <c r="V435" s="14"/>
      <c r="W435"/>
      <c r="Y435" s="15"/>
      <c r="Z435" s="14"/>
      <c r="AA435"/>
      <c r="AC435" s="15"/>
      <c r="AD435" s="14"/>
      <c r="AE435"/>
    </row>
    <row r="436" spans="6:31" x14ac:dyDescent="0.35">
      <c r="F436" s="14"/>
      <c r="G436"/>
      <c r="H436" s="3"/>
      <c r="J436" s="14"/>
      <c r="K436"/>
      <c r="M436" s="15"/>
      <c r="N436" s="14"/>
      <c r="O436"/>
      <c r="Q436" s="15"/>
      <c r="R436" s="14"/>
      <c r="S436"/>
      <c r="U436" s="15"/>
      <c r="V436" s="14"/>
      <c r="W436"/>
      <c r="Y436" s="15"/>
      <c r="Z436" s="14"/>
      <c r="AA436"/>
      <c r="AC436" s="15"/>
      <c r="AD436" s="14"/>
      <c r="AE436"/>
    </row>
    <row r="437" spans="6:31" x14ac:dyDescent="0.35">
      <c r="F437" s="14"/>
      <c r="G437"/>
      <c r="H437" s="3"/>
      <c r="J437" s="14"/>
      <c r="K437"/>
      <c r="M437" s="15"/>
      <c r="N437" s="14"/>
      <c r="O437"/>
      <c r="Q437" s="15"/>
      <c r="R437" s="14"/>
      <c r="S437"/>
      <c r="U437" s="15"/>
      <c r="V437" s="14"/>
      <c r="W437"/>
      <c r="Y437" s="15"/>
      <c r="Z437" s="14"/>
      <c r="AA437"/>
      <c r="AC437" s="15"/>
      <c r="AD437" s="14"/>
      <c r="AE437"/>
    </row>
    <row r="438" spans="6:31" x14ac:dyDescent="0.35">
      <c r="F438" s="14"/>
      <c r="G438"/>
      <c r="H438" s="3"/>
      <c r="J438" s="14"/>
      <c r="K438"/>
      <c r="M438" s="15"/>
      <c r="N438" s="14"/>
      <c r="O438"/>
      <c r="Q438" s="15"/>
      <c r="R438" s="14"/>
      <c r="S438"/>
      <c r="U438" s="15"/>
      <c r="V438" s="14"/>
      <c r="W438"/>
      <c r="Y438" s="15"/>
      <c r="Z438" s="14"/>
      <c r="AA438"/>
      <c r="AC438" s="15"/>
      <c r="AD438" s="14"/>
      <c r="AE438"/>
    </row>
    <row r="439" spans="6:31" x14ac:dyDescent="0.35">
      <c r="F439" s="14"/>
      <c r="G439"/>
      <c r="H439" s="3"/>
      <c r="J439" s="14"/>
      <c r="K439"/>
      <c r="M439" s="15"/>
      <c r="N439" s="14"/>
      <c r="O439"/>
      <c r="Q439" s="15"/>
      <c r="R439" s="14"/>
      <c r="S439"/>
      <c r="U439" s="15"/>
      <c r="V439" s="14"/>
      <c r="W439"/>
      <c r="Y439" s="15"/>
      <c r="Z439" s="14"/>
      <c r="AA439"/>
      <c r="AC439" s="15"/>
      <c r="AD439" s="14"/>
      <c r="AE439"/>
    </row>
    <row r="440" spans="6:31" x14ac:dyDescent="0.35">
      <c r="F440" s="14"/>
      <c r="G440"/>
      <c r="H440" s="3"/>
      <c r="J440" s="14"/>
      <c r="K440"/>
      <c r="M440" s="15"/>
      <c r="N440" s="14"/>
      <c r="O440"/>
      <c r="Q440" s="15"/>
      <c r="R440" s="14"/>
      <c r="S440"/>
      <c r="U440" s="15"/>
      <c r="V440" s="14"/>
      <c r="W440"/>
      <c r="Y440" s="15"/>
      <c r="Z440" s="14"/>
      <c r="AA440"/>
      <c r="AC440" s="15"/>
      <c r="AD440" s="14"/>
      <c r="AE440"/>
    </row>
    <row r="441" spans="6:31" x14ac:dyDescent="0.35">
      <c r="F441" s="14"/>
      <c r="G441"/>
      <c r="H441" s="3"/>
      <c r="J441" s="14"/>
      <c r="K441"/>
      <c r="M441" s="15"/>
      <c r="N441" s="14"/>
      <c r="O441"/>
      <c r="Q441" s="15"/>
      <c r="R441" s="14"/>
      <c r="S441"/>
      <c r="U441" s="15"/>
      <c r="V441" s="14"/>
      <c r="W441"/>
      <c r="Y441" s="15"/>
      <c r="Z441" s="14"/>
      <c r="AA441"/>
      <c r="AC441" s="15"/>
      <c r="AD441" s="14"/>
      <c r="AE441"/>
    </row>
    <row r="442" spans="6:31" x14ac:dyDescent="0.35">
      <c r="F442" s="14"/>
      <c r="G442"/>
      <c r="H442" s="3"/>
      <c r="J442" s="14"/>
      <c r="K442"/>
      <c r="M442" s="15"/>
      <c r="N442" s="14"/>
      <c r="O442"/>
      <c r="Q442" s="15"/>
      <c r="R442" s="14"/>
      <c r="S442"/>
      <c r="U442" s="15"/>
      <c r="V442" s="14"/>
      <c r="W442"/>
      <c r="Y442" s="15"/>
      <c r="Z442" s="14"/>
      <c r="AA442"/>
      <c r="AC442" s="15"/>
      <c r="AD442" s="14"/>
      <c r="AE442"/>
    </row>
    <row r="443" spans="6:31" x14ac:dyDescent="0.35">
      <c r="F443" s="14"/>
      <c r="G443"/>
      <c r="H443" s="3"/>
      <c r="J443" s="14"/>
      <c r="K443"/>
      <c r="M443" s="15"/>
      <c r="N443" s="14"/>
      <c r="O443"/>
      <c r="Q443" s="15"/>
      <c r="R443" s="14"/>
      <c r="S443"/>
      <c r="U443" s="15"/>
      <c r="V443" s="14"/>
      <c r="W443"/>
      <c r="Y443" s="15"/>
      <c r="Z443" s="14"/>
      <c r="AA443"/>
      <c r="AC443" s="15"/>
      <c r="AD443" s="14"/>
      <c r="AE443"/>
    </row>
    <row r="444" spans="6:31" x14ac:dyDescent="0.35">
      <c r="F444" s="14"/>
      <c r="G444"/>
      <c r="H444" s="3"/>
      <c r="J444" s="14"/>
      <c r="K444"/>
      <c r="M444" s="15"/>
      <c r="N444" s="14"/>
      <c r="O444"/>
      <c r="Q444" s="15"/>
      <c r="R444" s="14"/>
      <c r="S444"/>
      <c r="U444" s="15"/>
      <c r="V444" s="14"/>
      <c r="W444"/>
      <c r="Y444" s="15"/>
      <c r="Z444" s="14"/>
      <c r="AA444"/>
      <c r="AC444" s="15"/>
      <c r="AD444" s="14"/>
      <c r="AE444"/>
    </row>
    <row r="445" spans="6:31" x14ac:dyDescent="0.35">
      <c r="F445" s="14"/>
      <c r="G445"/>
      <c r="H445" s="3"/>
      <c r="J445" s="14"/>
      <c r="K445"/>
      <c r="M445" s="15"/>
      <c r="N445" s="14"/>
      <c r="O445"/>
      <c r="Q445" s="15"/>
      <c r="R445" s="14"/>
      <c r="S445"/>
      <c r="U445" s="15"/>
      <c r="V445" s="14"/>
      <c r="W445"/>
      <c r="Y445" s="15"/>
      <c r="Z445" s="14"/>
      <c r="AA445"/>
      <c r="AC445" s="15"/>
      <c r="AD445" s="14"/>
      <c r="AE445"/>
    </row>
    <row r="446" spans="6:31" x14ac:dyDescent="0.35">
      <c r="F446" s="14"/>
      <c r="G446"/>
      <c r="H446" s="3"/>
      <c r="J446" s="14"/>
      <c r="K446"/>
      <c r="M446" s="15"/>
      <c r="N446" s="14"/>
      <c r="O446"/>
      <c r="Q446" s="15"/>
      <c r="R446" s="14"/>
      <c r="S446"/>
      <c r="U446" s="15"/>
      <c r="V446" s="14"/>
      <c r="W446"/>
      <c r="Y446" s="15"/>
      <c r="Z446" s="14"/>
      <c r="AA446"/>
      <c r="AC446" s="15"/>
      <c r="AD446" s="14"/>
      <c r="AE446"/>
    </row>
    <row r="447" spans="6:31" x14ac:dyDescent="0.35">
      <c r="F447" s="14"/>
      <c r="G447"/>
      <c r="H447" s="3"/>
      <c r="J447" s="14"/>
      <c r="K447"/>
      <c r="M447" s="15"/>
      <c r="N447" s="14"/>
      <c r="O447"/>
      <c r="Q447" s="15"/>
      <c r="R447" s="14"/>
      <c r="S447"/>
      <c r="U447" s="15"/>
      <c r="V447" s="14"/>
      <c r="W447"/>
      <c r="Y447" s="15"/>
      <c r="Z447" s="14"/>
      <c r="AA447"/>
      <c r="AC447" s="15"/>
      <c r="AD447" s="14"/>
      <c r="AE447"/>
    </row>
    <row r="448" spans="6:31" x14ac:dyDescent="0.35">
      <c r="F448" s="14"/>
      <c r="G448"/>
      <c r="H448" s="3"/>
      <c r="J448" s="14"/>
      <c r="K448"/>
      <c r="M448" s="15"/>
      <c r="N448" s="14"/>
      <c r="O448"/>
      <c r="Q448" s="15"/>
      <c r="R448" s="14"/>
      <c r="S448"/>
      <c r="U448" s="15"/>
      <c r="V448" s="14"/>
      <c r="W448"/>
      <c r="Y448" s="15"/>
      <c r="Z448" s="14"/>
      <c r="AA448"/>
      <c r="AC448" s="15"/>
      <c r="AD448" s="14"/>
      <c r="AE448"/>
    </row>
    <row r="449" spans="6:31" x14ac:dyDescent="0.35">
      <c r="F449" s="14"/>
      <c r="G449"/>
      <c r="H449" s="3"/>
      <c r="J449" s="14"/>
      <c r="K449"/>
      <c r="M449" s="15"/>
      <c r="N449" s="14"/>
      <c r="O449"/>
      <c r="Q449" s="15"/>
      <c r="R449" s="14"/>
      <c r="S449"/>
      <c r="U449" s="15"/>
      <c r="V449" s="14"/>
      <c r="W449"/>
      <c r="Y449" s="15"/>
      <c r="Z449" s="14"/>
      <c r="AA449"/>
      <c r="AC449" s="15"/>
      <c r="AD449" s="14"/>
      <c r="AE449"/>
    </row>
    <row r="450" spans="6:31" x14ac:dyDescent="0.35">
      <c r="F450" s="14"/>
      <c r="G450"/>
      <c r="H450" s="3"/>
      <c r="J450" s="14"/>
      <c r="K450"/>
      <c r="M450" s="15"/>
      <c r="N450" s="14"/>
      <c r="O450"/>
      <c r="Q450" s="15"/>
      <c r="R450" s="14"/>
      <c r="S450"/>
      <c r="U450" s="15"/>
      <c r="V450" s="14"/>
      <c r="W450"/>
      <c r="Y450" s="15"/>
      <c r="Z450" s="14"/>
      <c r="AA450"/>
      <c r="AC450" s="15"/>
      <c r="AD450" s="14"/>
      <c r="AE450"/>
    </row>
    <row r="451" spans="6:31" x14ac:dyDescent="0.35">
      <c r="F451" s="14"/>
      <c r="G451"/>
      <c r="H451" s="3"/>
      <c r="J451" s="14"/>
      <c r="K451"/>
      <c r="M451" s="15"/>
      <c r="N451" s="14"/>
      <c r="O451"/>
      <c r="Q451" s="15"/>
      <c r="R451" s="14"/>
      <c r="S451"/>
      <c r="U451" s="15"/>
      <c r="V451" s="14"/>
      <c r="W451"/>
      <c r="Y451" s="15"/>
      <c r="Z451" s="14"/>
      <c r="AA451"/>
      <c r="AC451" s="15"/>
      <c r="AD451" s="14"/>
      <c r="AE451"/>
    </row>
    <row r="452" spans="6:31" x14ac:dyDescent="0.35">
      <c r="F452" s="14"/>
      <c r="G452"/>
      <c r="H452" s="3"/>
      <c r="J452" s="14"/>
      <c r="K452"/>
      <c r="M452" s="15"/>
      <c r="N452" s="14"/>
      <c r="O452"/>
      <c r="Q452" s="15"/>
      <c r="R452" s="14"/>
      <c r="S452"/>
      <c r="U452" s="15"/>
      <c r="V452" s="14"/>
      <c r="W452"/>
      <c r="Y452" s="15"/>
      <c r="Z452" s="14"/>
      <c r="AA452"/>
      <c r="AC452" s="15"/>
      <c r="AD452" s="14"/>
      <c r="AE452"/>
    </row>
    <row r="453" spans="6:31" x14ac:dyDescent="0.35">
      <c r="F453" s="14"/>
      <c r="G453"/>
      <c r="H453" s="3"/>
      <c r="J453" s="14"/>
      <c r="K453"/>
      <c r="M453" s="15"/>
      <c r="N453" s="14"/>
      <c r="O453"/>
      <c r="Q453" s="15"/>
      <c r="R453" s="14"/>
      <c r="S453"/>
      <c r="U453" s="15"/>
      <c r="V453" s="14"/>
      <c r="W453"/>
      <c r="Y453" s="15"/>
      <c r="Z453" s="14"/>
      <c r="AA453"/>
      <c r="AC453" s="15"/>
      <c r="AD453" s="14"/>
      <c r="AE453"/>
    </row>
    <row r="454" spans="6:31" x14ac:dyDescent="0.35">
      <c r="F454" s="14"/>
      <c r="G454"/>
      <c r="H454" s="3"/>
      <c r="J454" s="14"/>
      <c r="K454"/>
      <c r="M454" s="15"/>
      <c r="N454" s="14"/>
      <c r="O454"/>
      <c r="Q454" s="15"/>
      <c r="R454" s="14"/>
      <c r="S454"/>
      <c r="U454" s="15"/>
      <c r="V454" s="14"/>
      <c r="W454"/>
      <c r="Y454" s="15"/>
      <c r="Z454" s="14"/>
      <c r="AA454"/>
      <c r="AC454" s="15"/>
      <c r="AD454" s="14"/>
      <c r="AE454"/>
    </row>
    <row r="455" spans="6:31" x14ac:dyDescent="0.35">
      <c r="F455" s="14"/>
      <c r="G455"/>
      <c r="H455" s="3"/>
      <c r="J455" s="14"/>
      <c r="K455"/>
      <c r="M455" s="15"/>
      <c r="N455" s="14"/>
      <c r="O455"/>
      <c r="Q455" s="15"/>
      <c r="R455" s="14"/>
      <c r="S455"/>
      <c r="U455" s="15"/>
      <c r="V455" s="14"/>
      <c r="W455"/>
      <c r="Y455" s="15"/>
      <c r="Z455" s="14"/>
      <c r="AA455"/>
      <c r="AC455" s="15"/>
      <c r="AD455" s="14"/>
      <c r="AE455"/>
    </row>
    <row r="456" spans="6:31" x14ac:dyDescent="0.35">
      <c r="F456" s="14"/>
      <c r="G456"/>
      <c r="H456" s="3"/>
      <c r="J456" s="14"/>
      <c r="K456"/>
      <c r="M456" s="15"/>
      <c r="N456" s="14"/>
      <c r="O456"/>
      <c r="Q456" s="15"/>
      <c r="R456" s="14"/>
      <c r="S456"/>
      <c r="U456" s="15"/>
      <c r="V456" s="14"/>
      <c r="W456"/>
      <c r="Y456" s="15"/>
      <c r="Z456" s="14"/>
      <c r="AA456"/>
      <c r="AC456" s="15"/>
      <c r="AD456" s="14"/>
      <c r="AE456"/>
    </row>
    <row r="457" spans="6:31" x14ac:dyDescent="0.35">
      <c r="F457" s="14"/>
      <c r="G457"/>
      <c r="H457" s="3"/>
      <c r="J457" s="14"/>
      <c r="K457"/>
      <c r="M457" s="15"/>
      <c r="N457" s="14"/>
      <c r="O457"/>
      <c r="Q457" s="15"/>
      <c r="R457" s="14"/>
      <c r="S457"/>
      <c r="U457" s="15"/>
      <c r="V457" s="14"/>
      <c r="W457"/>
      <c r="Y457" s="15"/>
      <c r="Z457" s="14"/>
      <c r="AA457"/>
      <c r="AC457" s="15"/>
      <c r="AD457" s="14"/>
      <c r="AE457"/>
    </row>
    <row r="458" spans="6:31" x14ac:dyDescent="0.35">
      <c r="F458" s="14"/>
      <c r="G458"/>
      <c r="H458" s="3"/>
      <c r="J458" s="14"/>
      <c r="K458"/>
      <c r="M458" s="15"/>
      <c r="N458" s="14"/>
      <c r="O458"/>
      <c r="Q458" s="15"/>
      <c r="R458" s="14"/>
      <c r="S458"/>
      <c r="U458" s="15"/>
      <c r="V458" s="14"/>
      <c r="W458"/>
      <c r="Y458" s="15"/>
      <c r="Z458" s="14"/>
      <c r="AA458"/>
      <c r="AC458" s="15"/>
      <c r="AD458" s="14"/>
      <c r="AE458"/>
    </row>
    <row r="459" spans="6:31" x14ac:dyDescent="0.35">
      <c r="F459" s="14"/>
      <c r="G459"/>
      <c r="H459" s="3"/>
      <c r="J459" s="14"/>
      <c r="K459"/>
      <c r="M459" s="15"/>
      <c r="N459" s="14"/>
      <c r="O459"/>
      <c r="Q459" s="15"/>
      <c r="R459" s="14"/>
      <c r="S459"/>
      <c r="U459" s="15"/>
      <c r="V459" s="14"/>
      <c r="W459"/>
      <c r="Y459" s="15"/>
      <c r="Z459" s="14"/>
      <c r="AA459"/>
      <c r="AC459" s="15"/>
      <c r="AD459" s="14"/>
      <c r="AE459"/>
    </row>
    <row r="460" spans="6:31" x14ac:dyDescent="0.35">
      <c r="F460" s="14"/>
      <c r="G460"/>
      <c r="H460" s="3"/>
      <c r="J460" s="14"/>
      <c r="K460"/>
      <c r="M460" s="15"/>
      <c r="N460" s="14"/>
      <c r="O460"/>
      <c r="Q460" s="15"/>
      <c r="R460" s="14"/>
      <c r="S460"/>
      <c r="U460" s="15"/>
      <c r="V460" s="14"/>
      <c r="W460"/>
      <c r="Y460" s="15"/>
      <c r="Z460" s="14"/>
      <c r="AA460"/>
      <c r="AC460" s="15"/>
      <c r="AD460" s="14"/>
      <c r="AE460"/>
    </row>
    <row r="461" spans="6:31" x14ac:dyDescent="0.35">
      <c r="F461" s="14"/>
      <c r="G461"/>
      <c r="H461" s="3"/>
      <c r="J461" s="14"/>
      <c r="K461"/>
      <c r="M461" s="15"/>
      <c r="N461" s="14"/>
      <c r="O461"/>
      <c r="Q461" s="15"/>
      <c r="R461" s="14"/>
      <c r="S461"/>
      <c r="U461" s="15"/>
      <c r="V461" s="14"/>
      <c r="W461"/>
      <c r="Y461" s="15"/>
      <c r="Z461" s="14"/>
      <c r="AA461"/>
      <c r="AC461" s="15"/>
      <c r="AD461" s="14"/>
      <c r="AE461"/>
    </row>
    <row r="462" spans="6:31" x14ac:dyDescent="0.35">
      <c r="F462" s="14"/>
      <c r="G462"/>
      <c r="H462" s="3"/>
      <c r="J462" s="14"/>
      <c r="K462"/>
      <c r="M462" s="15"/>
      <c r="N462" s="14"/>
      <c r="O462"/>
      <c r="Q462" s="15"/>
      <c r="R462" s="14"/>
      <c r="S462"/>
      <c r="U462" s="15"/>
      <c r="V462" s="14"/>
      <c r="W462"/>
      <c r="Y462" s="15"/>
      <c r="Z462" s="14"/>
      <c r="AA462"/>
      <c r="AC462" s="15"/>
      <c r="AD462" s="14"/>
      <c r="AE462"/>
    </row>
    <row r="463" spans="6:31" x14ac:dyDescent="0.35">
      <c r="F463" s="14"/>
      <c r="G463"/>
      <c r="H463" s="3"/>
      <c r="J463" s="14"/>
      <c r="K463"/>
      <c r="M463" s="15"/>
      <c r="N463" s="14"/>
      <c r="O463"/>
      <c r="Q463" s="15"/>
      <c r="R463" s="14"/>
      <c r="S463"/>
      <c r="U463" s="15"/>
      <c r="V463" s="14"/>
      <c r="W463"/>
      <c r="Y463" s="15"/>
      <c r="Z463" s="14"/>
      <c r="AA463"/>
      <c r="AC463" s="15"/>
      <c r="AD463" s="14"/>
      <c r="AE463"/>
    </row>
    <row r="464" spans="6:31" x14ac:dyDescent="0.35">
      <c r="F464" s="14"/>
      <c r="G464"/>
      <c r="H464" s="3"/>
      <c r="J464" s="14"/>
      <c r="K464"/>
      <c r="M464" s="15"/>
      <c r="N464" s="14"/>
      <c r="O464"/>
      <c r="Q464" s="15"/>
      <c r="R464" s="14"/>
      <c r="S464"/>
      <c r="U464" s="15"/>
      <c r="V464" s="14"/>
      <c r="W464"/>
      <c r="Y464" s="15"/>
      <c r="Z464" s="14"/>
      <c r="AA464"/>
      <c r="AC464" s="15"/>
      <c r="AD464" s="14"/>
      <c r="AE464"/>
    </row>
    <row r="465" spans="6:31" x14ac:dyDescent="0.35">
      <c r="F465" s="14"/>
      <c r="G465"/>
      <c r="H465" s="3"/>
      <c r="J465" s="14"/>
      <c r="K465"/>
      <c r="M465" s="15"/>
      <c r="N465" s="14"/>
      <c r="O465"/>
      <c r="Q465" s="15"/>
      <c r="R465" s="14"/>
      <c r="S465"/>
      <c r="U465" s="15"/>
      <c r="V465" s="14"/>
      <c r="W465"/>
      <c r="Y465" s="15"/>
      <c r="Z465" s="14"/>
      <c r="AA465"/>
      <c r="AC465" s="15"/>
      <c r="AD465" s="14"/>
      <c r="AE465"/>
    </row>
    <row r="466" spans="6:31" x14ac:dyDescent="0.35">
      <c r="F466" s="14"/>
      <c r="G466"/>
      <c r="H466" s="3"/>
      <c r="J466" s="14"/>
      <c r="K466"/>
      <c r="M466" s="15"/>
      <c r="N466" s="14"/>
      <c r="O466"/>
      <c r="Q466" s="15"/>
      <c r="R466" s="14"/>
      <c r="S466"/>
      <c r="U466" s="15"/>
      <c r="V466" s="14"/>
      <c r="W466"/>
      <c r="Y466" s="15"/>
      <c r="Z466" s="14"/>
      <c r="AA466"/>
      <c r="AC466" s="15"/>
      <c r="AD466" s="14"/>
      <c r="AE466"/>
    </row>
    <row r="467" spans="6:31" x14ac:dyDescent="0.35">
      <c r="F467" s="14"/>
      <c r="G467"/>
      <c r="H467" s="3"/>
      <c r="J467" s="14"/>
      <c r="K467"/>
      <c r="M467" s="15"/>
      <c r="N467" s="14"/>
      <c r="O467"/>
      <c r="Q467" s="15"/>
      <c r="R467" s="14"/>
      <c r="S467"/>
      <c r="U467" s="15"/>
      <c r="V467" s="14"/>
      <c r="W467"/>
      <c r="Y467" s="15"/>
      <c r="Z467" s="14"/>
      <c r="AA467"/>
      <c r="AC467" s="15"/>
      <c r="AD467" s="14"/>
      <c r="AE467"/>
    </row>
    <row r="468" spans="6:31" x14ac:dyDescent="0.35">
      <c r="F468" s="14"/>
      <c r="G468"/>
      <c r="H468" s="3"/>
      <c r="J468" s="14"/>
      <c r="K468"/>
      <c r="M468" s="15"/>
      <c r="N468" s="14"/>
      <c r="O468"/>
      <c r="Q468" s="15"/>
      <c r="R468" s="14"/>
      <c r="S468"/>
      <c r="U468" s="15"/>
      <c r="V468" s="14"/>
      <c r="W468"/>
      <c r="Y468" s="15"/>
      <c r="Z468" s="14"/>
      <c r="AA468"/>
      <c r="AC468" s="15"/>
      <c r="AD468" s="14"/>
      <c r="AE468"/>
    </row>
    <row r="469" spans="6:31" x14ac:dyDescent="0.35">
      <c r="F469" s="14"/>
      <c r="G469"/>
      <c r="H469" s="3"/>
      <c r="J469" s="14"/>
      <c r="K469"/>
      <c r="M469" s="15"/>
      <c r="N469" s="14"/>
      <c r="O469"/>
      <c r="Q469" s="15"/>
      <c r="R469" s="14"/>
      <c r="S469"/>
      <c r="U469" s="15"/>
      <c r="V469" s="14"/>
      <c r="W469"/>
      <c r="Y469" s="15"/>
      <c r="Z469" s="14"/>
      <c r="AA469"/>
      <c r="AC469" s="15"/>
      <c r="AD469" s="14"/>
      <c r="AE469"/>
    </row>
    <row r="470" spans="6:31" x14ac:dyDescent="0.35">
      <c r="F470" s="14"/>
      <c r="G470"/>
      <c r="H470" s="3"/>
      <c r="J470" s="14"/>
      <c r="K470"/>
      <c r="M470" s="15"/>
      <c r="N470" s="14"/>
      <c r="O470"/>
      <c r="Q470" s="15"/>
      <c r="R470" s="14"/>
      <c r="S470"/>
      <c r="U470" s="15"/>
      <c r="V470" s="14"/>
      <c r="W470"/>
      <c r="Y470" s="15"/>
      <c r="Z470" s="14"/>
      <c r="AA470"/>
      <c r="AC470" s="15"/>
      <c r="AD470" s="14"/>
      <c r="AE470"/>
    </row>
    <row r="471" spans="6:31" x14ac:dyDescent="0.35">
      <c r="F471" s="14"/>
      <c r="G471"/>
      <c r="H471" s="3"/>
      <c r="J471" s="14"/>
      <c r="K471"/>
      <c r="M471" s="15"/>
      <c r="N471" s="14"/>
      <c r="O471"/>
      <c r="Q471" s="15"/>
      <c r="R471" s="14"/>
      <c r="S471"/>
      <c r="U471" s="15"/>
      <c r="V471" s="14"/>
      <c r="W471"/>
      <c r="Y471" s="15"/>
      <c r="Z471" s="14"/>
      <c r="AA471"/>
      <c r="AC471" s="15"/>
      <c r="AD471" s="14"/>
      <c r="AE471"/>
    </row>
    <row r="472" spans="6:31" x14ac:dyDescent="0.35">
      <c r="F472" s="14"/>
      <c r="G472"/>
      <c r="H472" s="3"/>
      <c r="J472" s="14"/>
      <c r="K472"/>
      <c r="M472" s="15"/>
      <c r="N472" s="14"/>
      <c r="O472"/>
      <c r="Q472" s="15"/>
      <c r="R472" s="14"/>
      <c r="S472"/>
      <c r="U472" s="15"/>
      <c r="V472" s="14"/>
      <c r="W472"/>
      <c r="Y472" s="15"/>
      <c r="Z472" s="14"/>
      <c r="AA472"/>
      <c r="AC472" s="15"/>
      <c r="AD472" s="14"/>
      <c r="AE472"/>
    </row>
    <row r="473" spans="6:31" x14ac:dyDescent="0.35">
      <c r="F473" s="14"/>
      <c r="G473"/>
      <c r="H473" s="3"/>
      <c r="J473" s="14"/>
      <c r="K473"/>
      <c r="M473" s="15"/>
      <c r="N473" s="14"/>
      <c r="O473"/>
      <c r="Q473" s="15"/>
      <c r="R473" s="14"/>
      <c r="S473"/>
      <c r="U473" s="15"/>
      <c r="V473" s="14"/>
      <c r="W473"/>
      <c r="Y473" s="15"/>
      <c r="Z473" s="14"/>
      <c r="AA473"/>
      <c r="AC473" s="15"/>
      <c r="AD473" s="14"/>
      <c r="AE473"/>
    </row>
    <row r="474" spans="6:31" x14ac:dyDescent="0.35">
      <c r="F474" s="14"/>
      <c r="G474"/>
      <c r="H474" s="3"/>
      <c r="J474" s="14"/>
      <c r="K474"/>
      <c r="M474" s="15"/>
      <c r="N474" s="14"/>
      <c r="O474"/>
      <c r="Q474" s="15"/>
      <c r="R474" s="14"/>
      <c r="S474"/>
      <c r="U474" s="15"/>
      <c r="V474" s="14"/>
      <c r="W474"/>
      <c r="Y474" s="15"/>
      <c r="Z474" s="14"/>
      <c r="AA474"/>
      <c r="AC474" s="15"/>
      <c r="AD474" s="14"/>
      <c r="AE474"/>
    </row>
    <row r="475" spans="6:31" x14ac:dyDescent="0.35">
      <c r="F475" s="14"/>
      <c r="G475"/>
      <c r="H475" s="3"/>
      <c r="J475" s="14"/>
      <c r="K475"/>
      <c r="M475" s="15"/>
      <c r="N475" s="14"/>
      <c r="O475"/>
      <c r="Q475" s="15"/>
      <c r="R475" s="14"/>
      <c r="S475"/>
      <c r="U475" s="15"/>
      <c r="V475" s="14"/>
      <c r="W475"/>
      <c r="Y475" s="15"/>
      <c r="Z475" s="14"/>
      <c r="AA475"/>
      <c r="AC475" s="15"/>
      <c r="AD475" s="14"/>
      <c r="AE475"/>
    </row>
    <row r="476" spans="6:31" x14ac:dyDescent="0.35">
      <c r="F476" s="14"/>
      <c r="G476"/>
      <c r="H476" s="3"/>
      <c r="J476" s="14"/>
      <c r="K476"/>
      <c r="M476" s="15"/>
      <c r="N476" s="14"/>
      <c r="O476"/>
      <c r="Q476" s="15"/>
      <c r="R476" s="14"/>
      <c r="S476"/>
      <c r="U476" s="15"/>
      <c r="V476" s="14"/>
      <c r="W476"/>
      <c r="Y476" s="15"/>
      <c r="Z476" s="14"/>
      <c r="AA476"/>
      <c r="AC476" s="15"/>
      <c r="AD476" s="14"/>
      <c r="AE476"/>
    </row>
    <row r="477" spans="6:31" x14ac:dyDescent="0.35">
      <c r="F477" s="14"/>
      <c r="G477"/>
      <c r="H477" s="3"/>
      <c r="J477" s="14"/>
      <c r="K477"/>
      <c r="M477" s="15"/>
      <c r="N477" s="14"/>
      <c r="O477"/>
      <c r="Q477" s="15"/>
      <c r="R477" s="14"/>
      <c r="S477"/>
      <c r="U477" s="15"/>
      <c r="V477" s="14"/>
      <c r="W477"/>
      <c r="Y477" s="15"/>
      <c r="Z477" s="14"/>
      <c r="AA477"/>
      <c r="AC477" s="15"/>
      <c r="AD477" s="14"/>
      <c r="AE477"/>
    </row>
    <row r="478" spans="6:31" x14ac:dyDescent="0.35">
      <c r="F478" s="14"/>
      <c r="G478"/>
      <c r="H478" s="3"/>
      <c r="J478" s="14"/>
      <c r="K478"/>
      <c r="M478" s="15"/>
      <c r="N478" s="14"/>
      <c r="O478"/>
      <c r="Q478" s="15"/>
      <c r="R478" s="14"/>
      <c r="S478"/>
      <c r="U478" s="15"/>
      <c r="V478" s="14"/>
      <c r="W478"/>
      <c r="Y478" s="15"/>
      <c r="Z478" s="14"/>
      <c r="AA478"/>
      <c r="AC478" s="15"/>
      <c r="AD478" s="14"/>
      <c r="AE478"/>
    </row>
    <row r="479" spans="6:31" x14ac:dyDescent="0.35">
      <c r="F479" s="14"/>
      <c r="G479"/>
      <c r="H479" s="3"/>
      <c r="J479" s="14"/>
      <c r="K479"/>
      <c r="M479" s="15"/>
      <c r="N479" s="14"/>
      <c r="O479"/>
      <c r="Q479" s="15"/>
      <c r="R479" s="14"/>
      <c r="S479"/>
      <c r="U479" s="15"/>
      <c r="V479" s="14"/>
      <c r="W479"/>
      <c r="Y479" s="15"/>
      <c r="Z479" s="14"/>
      <c r="AA479"/>
      <c r="AC479" s="15"/>
      <c r="AD479" s="14"/>
      <c r="AE479"/>
    </row>
    <row r="480" spans="6:31" x14ac:dyDescent="0.35">
      <c r="F480" s="14"/>
      <c r="G480"/>
      <c r="H480" s="3"/>
      <c r="J480" s="14"/>
      <c r="K480"/>
      <c r="M480" s="15"/>
      <c r="N480" s="14"/>
      <c r="O480"/>
      <c r="Q480" s="15"/>
      <c r="R480" s="14"/>
      <c r="S480"/>
      <c r="U480" s="15"/>
      <c r="V480" s="14"/>
      <c r="W480"/>
      <c r="Y480" s="15"/>
      <c r="Z480" s="14"/>
      <c r="AA480"/>
      <c r="AC480" s="15"/>
      <c r="AD480" s="14"/>
      <c r="AE480"/>
    </row>
    <row r="481" spans="6:31" x14ac:dyDescent="0.35">
      <c r="F481" s="14"/>
      <c r="G481"/>
      <c r="H481" s="3"/>
      <c r="J481" s="14"/>
      <c r="K481"/>
      <c r="M481" s="15"/>
      <c r="N481" s="14"/>
      <c r="O481"/>
      <c r="Q481" s="15"/>
      <c r="R481" s="14"/>
      <c r="S481"/>
      <c r="U481" s="15"/>
      <c r="V481" s="14"/>
      <c r="W481"/>
      <c r="Y481" s="15"/>
      <c r="Z481" s="14"/>
      <c r="AA481"/>
      <c r="AC481" s="15"/>
      <c r="AD481" s="14"/>
      <c r="AE481"/>
    </row>
    <row r="482" spans="6:31" x14ac:dyDescent="0.35">
      <c r="F482" s="14"/>
      <c r="G482"/>
      <c r="H482" s="3"/>
      <c r="J482" s="14"/>
      <c r="K482"/>
      <c r="M482" s="15"/>
      <c r="N482" s="14"/>
      <c r="O482"/>
      <c r="Q482" s="15"/>
      <c r="R482" s="14"/>
      <c r="S482"/>
      <c r="U482" s="15"/>
      <c r="V482" s="14"/>
      <c r="W482"/>
      <c r="Y482" s="15"/>
      <c r="Z482" s="14"/>
      <c r="AA482"/>
      <c r="AC482" s="15"/>
      <c r="AD482" s="14"/>
      <c r="AE482"/>
    </row>
    <row r="483" spans="6:31" x14ac:dyDescent="0.35">
      <c r="F483" s="14"/>
      <c r="G483"/>
      <c r="H483" s="3"/>
      <c r="J483" s="14"/>
      <c r="K483"/>
      <c r="M483" s="15"/>
      <c r="N483" s="14"/>
      <c r="O483"/>
      <c r="Q483" s="15"/>
      <c r="R483" s="14"/>
      <c r="S483"/>
      <c r="U483" s="15"/>
      <c r="V483" s="14"/>
      <c r="W483"/>
      <c r="Y483" s="15"/>
      <c r="Z483" s="14"/>
      <c r="AA483"/>
      <c r="AC483" s="15"/>
      <c r="AD483" s="14"/>
      <c r="AE483"/>
    </row>
    <row r="484" spans="6:31" x14ac:dyDescent="0.35">
      <c r="F484" s="14"/>
      <c r="G484"/>
      <c r="H484" s="3"/>
      <c r="J484" s="14"/>
      <c r="K484"/>
      <c r="M484" s="15"/>
      <c r="N484" s="14"/>
      <c r="O484"/>
      <c r="Q484" s="15"/>
      <c r="R484" s="14"/>
      <c r="S484"/>
      <c r="U484" s="15"/>
      <c r="V484" s="14"/>
      <c r="W484"/>
      <c r="Y484" s="15"/>
      <c r="Z484" s="14"/>
      <c r="AA484"/>
      <c r="AC484" s="15"/>
      <c r="AD484" s="14"/>
      <c r="AE484"/>
    </row>
    <row r="485" spans="6:31" x14ac:dyDescent="0.35">
      <c r="F485" s="14"/>
      <c r="G485"/>
      <c r="H485" s="3"/>
      <c r="J485" s="14"/>
      <c r="K485"/>
      <c r="M485" s="15"/>
      <c r="N485" s="14"/>
      <c r="O485"/>
      <c r="Q485" s="15"/>
      <c r="R485" s="14"/>
      <c r="S485"/>
      <c r="U485" s="15"/>
      <c r="V485" s="14"/>
      <c r="W485"/>
      <c r="Y485" s="15"/>
      <c r="Z485" s="14"/>
      <c r="AA485"/>
      <c r="AC485" s="15"/>
      <c r="AD485" s="14"/>
      <c r="AE485"/>
    </row>
    <row r="486" spans="6:31" x14ac:dyDescent="0.35">
      <c r="F486" s="14"/>
      <c r="G486"/>
      <c r="H486" s="3"/>
      <c r="J486" s="14"/>
      <c r="K486"/>
      <c r="M486" s="15"/>
      <c r="N486" s="14"/>
      <c r="O486"/>
      <c r="Q486" s="15"/>
      <c r="R486" s="14"/>
      <c r="S486"/>
      <c r="U486" s="15"/>
      <c r="V486" s="14"/>
      <c r="W486"/>
      <c r="Y486" s="15"/>
      <c r="Z486" s="14"/>
      <c r="AA486"/>
      <c r="AC486" s="15"/>
      <c r="AD486" s="14"/>
      <c r="AE486"/>
    </row>
    <row r="487" spans="6:31" x14ac:dyDescent="0.35">
      <c r="F487" s="14"/>
      <c r="G487"/>
      <c r="H487" s="3"/>
      <c r="J487" s="14"/>
      <c r="K487"/>
      <c r="M487" s="15"/>
      <c r="N487" s="14"/>
      <c r="O487"/>
      <c r="Q487" s="15"/>
      <c r="R487" s="14"/>
      <c r="S487"/>
      <c r="U487" s="15"/>
      <c r="V487" s="14"/>
      <c r="W487"/>
      <c r="Y487" s="15"/>
      <c r="Z487" s="14"/>
      <c r="AA487"/>
      <c r="AC487" s="15"/>
      <c r="AD487" s="14"/>
      <c r="AE487"/>
    </row>
    <row r="488" spans="6:31" x14ac:dyDescent="0.35">
      <c r="F488" s="14"/>
      <c r="G488"/>
      <c r="H488" s="3"/>
      <c r="J488" s="14"/>
      <c r="K488"/>
      <c r="M488" s="15"/>
      <c r="N488" s="14"/>
      <c r="O488"/>
      <c r="Q488" s="15"/>
      <c r="R488" s="14"/>
      <c r="S488"/>
      <c r="U488" s="15"/>
      <c r="V488" s="14"/>
      <c r="W488"/>
      <c r="Y488" s="15"/>
      <c r="Z488" s="14"/>
      <c r="AA488"/>
      <c r="AC488" s="15"/>
      <c r="AD488" s="14"/>
      <c r="AE488"/>
    </row>
    <row r="489" spans="6:31" x14ac:dyDescent="0.35">
      <c r="F489" s="14"/>
      <c r="G489"/>
      <c r="H489" s="3"/>
      <c r="J489" s="14"/>
      <c r="K489"/>
      <c r="M489" s="15"/>
      <c r="N489" s="14"/>
      <c r="O489"/>
      <c r="Q489" s="15"/>
      <c r="R489" s="14"/>
      <c r="S489"/>
      <c r="U489" s="15"/>
      <c r="V489" s="14"/>
      <c r="W489"/>
      <c r="Y489" s="15"/>
      <c r="Z489" s="14"/>
      <c r="AA489"/>
      <c r="AC489" s="15"/>
      <c r="AD489" s="14"/>
      <c r="AE489"/>
    </row>
    <row r="490" spans="6:31" x14ac:dyDescent="0.35">
      <c r="F490" s="14"/>
      <c r="G490"/>
      <c r="H490" s="3"/>
      <c r="J490" s="14"/>
      <c r="K490"/>
      <c r="M490" s="15"/>
      <c r="N490" s="14"/>
      <c r="O490"/>
      <c r="Q490" s="15"/>
      <c r="R490" s="14"/>
      <c r="S490"/>
      <c r="U490" s="15"/>
      <c r="V490" s="14"/>
      <c r="W490"/>
      <c r="Y490" s="15"/>
      <c r="Z490" s="14"/>
      <c r="AA490"/>
      <c r="AC490" s="15"/>
      <c r="AD490" s="14"/>
      <c r="AE490"/>
    </row>
    <row r="491" spans="6:31" x14ac:dyDescent="0.35">
      <c r="F491" s="14"/>
      <c r="G491"/>
      <c r="H491" s="3"/>
      <c r="J491" s="14"/>
      <c r="K491"/>
      <c r="M491" s="15"/>
      <c r="N491" s="14"/>
      <c r="O491"/>
      <c r="Q491" s="15"/>
      <c r="R491" s="14"/>
      <c r="S491"/>
      <c r="U491" s="15"/>
      <c r="V491" s="14"/>
      <c r="W491"/>
      <c r="Y491" s="15"/>
      <c r="Z491" s="14"/>
      <c r="AA491"/>
      <c r="AC491" s="15"/>
      <c r="AD491" s="14"/>
      <c r="AE491"/>
    </row>
    <row r="492" spans="6:31" x14ac:dyDescent="0.35">
      <c r="F492" s="14"/>
      <c r="G492"/>
      <c r="H492" s="3"/>
      <c r="J492" s="14"/>
      <c r="K492"/>
      <c r="M492" s="15"/>
      <c r="N492" s="14"/>
      <c r="O492"/>
      <c r="Q492" s="15"/>
      <c r="R492" s="14"/>
      <c r="S492"/>
      <c r="U492" s="15"/>
      <c r="V492" s="14"/>
      <c r="W492"/>
      <c r="Y492" s="15"/>
      <c r="Z492" s="14"/>
      <c r="AA492"/>
      <c r="AC492" s="15"/>
      <c r="AD492" s="14"/>
      <c r="AE492"/>
    </row>
    <row r="493" spans="6:31" x14ac:dyDescent="0.35">
      <c r="F493" s="14"/>
      <c r="G493"/>
      <c r="H493" s="3"/>
      <c r="J493" s="14"/>
      <c r="K493"/>
      <c r="M493" s="15"/>
      <c r="N493" s="14"/>
      <c r="O493"/>
      <c r="Q493" s="15"/>
      <c r="R493" s="14"/>
      <c r="S493"/>
      <c r="U493" s="15"/>
      <c r="V493" s="14"/>
      <c r="W493"/>
      <c r="Y493" s="15"/>
      <c r="Z493" s="14"/>
      <c r="AA493"/>
      <c r="AC493" s="15"/>
      <c r="AD493" s="14"/>
      <c r="AE493"/>
    </row>
    <row r="494" spans="6:31" x14ac:dyDescent="0.35">
      <c r="F494" s="14"/>
      <c r="G494"/>
      <c r="H494" s="3"/>
      <c r="J494" s="14"/>
      <c r="K494"/>
      <c r="M494" s="15"/>
      <c r="N494" s="14"/>
      <c r="O494"/>
      <c r="Q494" s="15"/>
      <c r="R494" s="14"/>
      <c r="S494"/>
      <c r="U494" s="15"/>
      <c r="V494" s="14"/>
      <c r="W494"/>
      <c r="Y494" s="15"/>
      <c r="Z494" s="14"/>
      <c r="AA494"/>
      <c r="AC494" s="15"/>
      <c r="AD494" s="14"/>
      <c r="AE494"/>
    </row>
    <row r="495" spans="6:31" x14ac:dyDescent="0.35">
      <c r="F495" s="14"/>
      <c r="G495"/>
      <c r="H495" s="3"/>
      <c r="J495" s="14"/>
      <c r="K495"/>
      <c r="M495" s="15"/>
      <c r="N495" s="14"/>
      <c r="O495"/>
      <c r="Q495" s="15"/>
      <c r="R495" s="14"/>
      <c r="S495"/>
      <c r="U495" s="15"/>
      <c r="V495" s="14"/>
      <c r="W495"/>
      <c r="Y495" s="15"/>
      <c r="Z495" s="14"/>
      <c r="AA495"/>
      <c r="AC495" s="15"/>
      <c r="AD495" s="14"/>
      <c r="AE495"/>
    </row>
    <row r="496" spans="6:31" x14ac:dyDescent="0.35">
      <c r="F496" s="14"/>
      <c r="G496"/>
      <c r="H496" s="3"/>
      <c r="J496" s="14"/>
      <c r="K496"/>
      <c r="M496" s="15"/>
      <c r="N496" s="14"/>
      <c r="O496"/>
      <c r="Q496" s="15"/>
      <c r="R496" s="14"/>
      <c r="S496"/>
      <c r="U496" s="15"/>
      <c r="V496" s="14"/>
      <c r="W496"/>
      <c r="Y496" s="15"/>
      <c r="Z496" s="14"/>
      <c r="AA496"/>
      <c r="AC496" s="15"/>
      <c r="AD496" s="14"/>
      <c r="AE496"/>
    </row>
    <row r="497" spans="6:31" x14ac:dyDescent="0.35">
      <c r="F497" s="14"/>
      <c r="G497"/>
      <c r="H497" s="3"/>
      <c r="J497" s="14"/>
      <c r="K497"/>
      <c r="M497" s="15"/>
      <c r="N497" s="14"/>
      <c r="O497"/>
      <c r="Q497" s="15"/>
      <c r="R497" s="14"/>
      <c r="S497"/>
      <c r="U497" s="15"/>
      <c r="V497" s="14"/>
      <c r="W497"/>
      <c r="Y497" s="15"/>
      <c r="Z497" s="14"/>
      <c r="AA497"/>
      <c r="AC497" s="15"/>
      <c r="AD497" s="14"/>
      <c r="AE497"/>
    </row>
    <row r="498" spans="6:31" x14ac:dyDescent="0.35">
      <c r="F498" s="14"/>
      <c r="G498"/>
      <c r="H498" s="3"/>
      <c r="J498" s="14"/>
      <c r="K498"/>
      <c r="M498" s="15"/>
      <c r="N498" s="14"/>
      <c r="O498"/>
      <c r="Q498" s="15"/>
      <c r="R498" s="14"/>
      <c r="S498"/>
      <c r="U498" s="15"/>
      <c r="V498" s="14"/>
      <c r="W498"/>
      <c r="Y498" s="15"/>
      <c r="Z498" s="14"/>
      <c r="AA498"/>
      <c r="AC498" s="15"/>
      <c r="AD498" s="14"/>
      <c r="AE498"/>
    </row>
    <row r="499" spans="6:31" x14ac:dyDescent="0.35">
      <c r="F499" s="14"/>
      <c r="G499"/>
      <c r="H499" s="3"/>
      <c r="J499" s="14"/>
      <c r="K499"/>
      <c r="M499" s="15"/>
      <c r="N499" s="14"/>
      <c r="O499"/>
      <c r="Q499" s="15"/>
      <c r="R499" s="14"/>
      <c r="S499"/>
      <c r="U499" s="15"/>
      <c r="V499" s="14"/>
      <c r="W499"/>
      <c r="Y499" s="15"/>
      <c r="Z499" s="14"/>
      <c r="AA499"/>
      <c r="AC499" s="15"/>
      <c r="AD499" s="14"/>
      <c r="AE499"/>
    </row>
    <row r="500" spans="6:31" x14ac:dyDescent="0.35">
      <c r="F500" s="14"/>
      <c r="G500"/>
      <c r="H500" s="3"/>
      <c r="J500" s="14"/>
      <c r="K500"/>
      <c r="M500" s="15"/>
      <c r="N500" s="14"/>
      <c r="O500"/>
      <c r="Q500" s="15"/>
      <c r="R500" s="14"/>
      <c r="S500"/>
      <c r="U500" s="15"/>
      <c r="V500" s="14"/>
      <c r="W500"/>
      <c r="Y500" s="15"/>
      <c r="Z500" s="14"/>
      <c r="AA500"/>
      <c r="AC500" s="15"/>
      <c r="AD500" s="14"/>
      <c r="AE500"/>
    </row>
    <row r="501" spans="6:31" x14ac:dyDescent="0.35">
      <c r="F501" s="14"/>
      <c r="G501"/>
      <c r="H501" s="3"/>
      <c r="J501" s="14"/>
      <c r="K501"/>
      <c r="M501" s="15"/>
      <c r="N501" s="14"/>
      <c r="O501"/>
      <c r="Q501" s="15"/>
      <c r="R501" s="14"/>
      <c r="S501"/>
      <c r="U501" s="15"/>
      <c r="V501" s="14"/>
      <c r="W501"/>
      <c r="Y501" s="15"/>
      <c r="Z501" s="14"/>
      <c r="AA501"/>
      <c r="AC501" s="15"/>
      <c r="AD501" s="14"/>
      <c r="AE501"/>
    </row>
    <row r="502" spans="6:31" x14ac:dyDescent="0.35">
      <c r="F502" s="14"/>
      <c r="G502"/>
      <c r="H502" s="3"/>
      <c r="J502" s="14"/>
      <c r="K502"/>
      <c r="M502" s="15"/>
      <c r="N502" s="14"/>
      <c r="O502"/>
      <c r="Q502" s="15"/>
      <c r="R502" s="14"/>
      <c r="S502"/>
      <c r="U502" s="15"/>
      <c r="V502" s="14"/>
      <c r="W502"/>
      <c r="Y502" s="15"/>
      <c r="Z502" s="14"/>
      <c r="AA502"/>
      <c r="AC502" s="15"/>
      <c r="AD502" s="14"/>
      <c r="AE502"/>
    </row>
    <row r="503" spans="6:31" x14ac:dyDescent="0.35">
      <c r="F503" s="14"/>
      <c r="G503"/>
      <c r="H503" s="3"/>
      <c r="J503" s="14"/>
      <c r="K503"/>
      <c r="M503" s="15"/>
      <c r="N503" s="14"/>
      <c r="O503"/>
      <c r="Q503" s="15"/>
      <c r="R503" s="14"/>
      <c r="S503"/>
      <c r="U503" s="15"/>
      <c r="V503" s="14"/>
      <c r="W503"/>
      <c r="Y503" s="15"/>
      <c r="Z503" s="14"/>
      <c r="AA503"/>
      <c r="AC503" s="15"/>
      <c r="AD503" s="14"/>
      <c r="AE503"/>
    </row>
    <row r="504" spans="6:31" x14ac:dyDescent="0.35">
      <c r="F504" s="14"/>
      <c r="G504"/>
      <c r="H504" s="3"/>
      <c r="J504" s="14"/>
      <c r="K504"/>
      <c r="M504" s="15"/>
      <c r="N504" s="14"/>
      <c r="O504"/>
      <c r="Q504" s="15"/>
      <c r="R504" s="14"/>
      <c r="S504"/>
      <c r="U504" s="15"/>
      <c r="V504" s="14"/>
      <c r="W504"/>
      <c r="Y504" s="15"/>
      <c r="Z504" s="14"/>
      <c r="AA504"/>
      <c r="AC504" s="15"/>
      <c r="AD504" s="14"/>
      <c r="AE504"/>
    </row>
    <row r="505" spans="6:31" x14ac:dyDescent="0.35">
      <c r="F505" s="14"/>
      <c r="G505"/>
      <c r="H505" s="3"/>
      <c r="J505" s="14"/>
      <c r="K505"/>
      <c r="M505" s="15"/>
      <c r="N505" s="14"/>
      <c r="O505"/>
      <c r="Q505" s="15"/>
      <c r="R505" s="14"/>
      <c r="S505"/>
      <c r="U505" s="15"/>
      <c r="V505" s="14"/>
      <c r="W505"/>
      <c r="Y505" s="15"/>
      <c r="Z505" s="14"/>
      <c r="AA505"/>
      <c r="AC505" s="15"/>
      <c r="AD505" s="14"/>
      <c r="AE505"/>
    </row>
    <row r="506" spans="6:31" x14ac:dyDescent="0.35">
      <c r="F506" s="14"/>
      <c r="G506"/>
      <c r="H506" s="3"/>
      <c r="J506" s="14"/>
      <c r="K506"/>
      <c r="M506" s="15"/>
      <c r="N506" s="14"/>
      <c r="O506"/>
      <c r="Q506" s="15"/>
      <c r="R506" s="14"/>
      <c r="S506"/>
      <c r="U506" s="15"/>
      <c r="V506" s="14"/>
      <c r="W506"/>
      <c r="Y506" s="15"/>
      <c r="Z506" s="14"/>
      <c r="AA506"/>
      <c r="AC506" s="15"/>
      <c r="AD506" s="14"/>
      <c r="AE506"/>
    </row>
    <row r="507" spans="6:31" x14ac:dyDescent="0.35">
      <c r="F507" s="14"/>
      <c r="G507"/>
      <c r="H507" s="3"/>
      <c r="J507" s="14"/>
      <c r="K507"/>
      <c r="M507" s="15"/>
      <c r="N507" s="14"/>
      <c r="O507"/>
      <c r="Q507" s="15"/>
      <c r="R507" s="14"/>
      <c r="S507"/>
      <c r="U507" s="15"/>
      <c r="V507" s="14"/>
      <c r="W507"/>
      <c r="Y507" s="15"/>
      <c r="Z507" s="14"/>
      <c r="AA507"/>
      <c r="AC507" s="15"/>
      <c r="AD507" s="14"/>
      <c r="AE507"/>
    </row>
    <row r="508" spans="6:31" x14ac:dyDescent="0.35">
      <c r="F508" s="14"/>
      <c r="G508"/>
      <c r="H508" s="3"/>
      <c r="J508" s="14"/>
      <c r="K508"/>
      <c r="M508" s="15"/>
      <c r="N508" s="14"/>
      <c r="O508"/>
      <c r="Q508" s="15"/>
      <c r="R508" s="14"/>
      <c r="S508"/>
      <c r="U508" s="15"/>
      <c r="V508" s="14"/>
      <c r="W508"/>
      <c r="Y508" s="15"/>
      <c r="Z508" s="14"/>
      <c r="AA508"/>
      <c r="AC508" s="15"/>
      <c r="AD508" s="14"/>
      <c r="AE508"/>
    </row>
    <row r="509" spans="6:31" x14ac:dyDescent="0.35">
      <c r="F509" s="14"/>
      <c r="G509"/>
      <c r="H509" s="3"/>
      <c r="J509" s="14"/>
      <c r="K509"/>
      <c r="M509" s="15"/>
      <c r="N509" s="14"/>
      <c r="O509"/>
      <c r="Q509" s="15"/>
      <c r="R509" s="14"/>
      <c r="S509"/>
      <c r="U509" s="15"/>
      <c r="V509" s="14"/>
      <c r="W509"/>
      <c r="Y509" s="15"/>
      <c r="Z509" s="14"/>
      <c r="AA509"/>
      <c r="AC509" s="15"/>
      <c r="AD509" s="14"/>
      <c r="AE509"/>
    </row>
    <row r="510" spans="6:31" x14ac:dyDescent="0.35">
      <c r="F510" s="14"/>
      <c r="G510"/>
      <c r="H510" s="3"/>
      <c r="J510" s="14"/>
      <c r="K510"/>
      <c r="M510" s="15"/>
      <c r="N510" s="14"/>
      <c r="O510"/>
      <c r="Q510" s="15"/>
      <c r="R510" s="14"/>
      <c r="S510"/>
      <c r="U510" s="15"/>
      <c r="V510" s="14"/>
      <c r="W510"/>
      <c r="Y510" s="15"/>
      <c r="Z510" s="14"/>
      <c r="AA510"/>
      <c r="AC510" s="15"/>
      <c r="AD510" s="14"/>
      <c r="AE510"/>
    </row>
    <row r="511" spans="6:31" x14ac:dyDescent="0.35">
      <c r="F511" s="14"/>
      <c r="G511"/>
      <c r="H511" s="3"/>
      <c r="J511" s="14"/>
      <c r="K511"/>
      <c r="M511" s="15"/>
      <c r="N511" s="14"/>
      <c r="O511"/>
      <c r="Q511" s="15"/>
      <c r="R511" s="14"/>
      <c r="S511"/>
      <c r="U511" s="15"/>
      <c r="V511" s="14"/>
      <c r="W511"/>
      <c r="Y511" s="15"/>
      <c r="Z511" s="14"/>
      <c r="AA511"/>
      <c r="AC511" s="15"/>
      <c r="AD511" s="14"/>
      <c r="AE511"/>
    </row>
    <row r="512" spans="6:31" x14ac:dyDescent="0.35">
      <c r="F512" s="14"/>
      <c r="G512"/>
      <c r="H512" s="3"/>
      <c r="J512" s="14"/>
      <c r="K512"/>
      <c r="M512" s="15"/>
      <c r="N512" s="14"/>
      <c r="O512"/>
      <c r="Q512" s="15"/>
      <c r="R512" s="14"/>
      <c r="S512"/>
      <c r="U512" s="15"/>
      <c r="V512" s="14"/>
      <c r="W512"/>
      <c r="Y512" s="15"/>
      <c r="Z512" s="14"/>
      <c r="AA512"/>
      <c r="AC512" s="15"/>
      <c r="AD512" s="14"/>
      <c r="AE512"/>
    </row>
    <row r="513" spans="6:31" x14ac:dyDescent="0.35">
      <c r="F513" s="14"/>
      <c r="G513"/>
      <c r="H513" s="3"/>
      <c r="J513" s="14"/>
      <c r="K513"/>
      <c r="M513" s="15"/>
      <c r="N513" s="14"/>
      <c r="O513"/>
      <c r="Q513" s="15"/>
      <c r="R513" s="14"/>
      <c r="S513"/>
      <c r="U513" s="15"/>
      <c r="V513" s="14"/>
      <c r="W513"/>
      <c r="Y513" s="15"/>
      <c r="Z513" s="14"/>
      <c r="AA513"/>
      <c r="AC513" s="15"/>
      <c r="AD513" s="14"/>
      <c r="AE513"/>
    </row>
    <row r="514" spans="6:31" x14ac:dyDescent="0.35">
      <c r="F514" s="14"/>
      <c r="G514"/>
      <c r="H514" s="3"/>
      <c r="J514" s="14"/>
      <c r="K514"/>
      <c r="M514" s="15"/>
      <c r="N514" s="14"/>
      <c r="O514"/>
      <c r="Q514" s="15"/>
      <c r="R514" s="14"/>
      <c r="S514"/>
      <c r="U514" s="15"/>
      <c r="V514" s="14"/>
      <c r="W514"/>
      <c r="Y514" s="15"/>
      <c r="Z514" s="14"/>
      <c r="AA514"/>
      <c r="AC514" s="15"/>
      <c r="AD514" s="14"/>
      <c r="AE514"/>
    </row>
    <row r="515" spans="6:31" x14ac:dyDescent="0.35">
      <c r="F515" s="14"/>
      <c r="G515"/>
      <c r="H515" s="3"/>
      <c r="J515" s="14"/>
      <c r="K515"/>
      <c r="M515" s="15"/>
      <c r="N515" s="14"/>
      <c r="O515"/>
      <c r="Q515" s="15"/>
      <c r="R515" s="14"/>
      <c r="S515"/>
      <c r="U515" s="15"/>
      <c r="V515" s="14"/>
      <c r="W515"/>
      <c r="Y515" s="15"/>
      <c r="Z515" s="14"/>
      <c r="AA515"/>
      <c r="AC515" s="15"/>
      <c r="AD515" s="14"/>
      <c r="AE515"/>
    </row>
    <row r="516" spans="6:31" x14ac:dyDescent="0.35">
      <c r="F516" s="14"/>
      <c r="G516"/>
      <c r="H516" s="3"/>
      <c r="J516" s="14"/>
      <c r="K516"/>
      <c r="M516" s="15"/>
      <c r="N516" s="14"/>
      <c r="O516"/>
      <c r="Q516" s="15"/>
      <c r="R516" s="14"/>
      <c r="S516"/>
      <c r="U516" s="15"/>
      <c r="V516" s="14"/>
      <c r="W516"/>
      <c r="Y516" s="15"/>
      <c r="Z516" s="14"/>
      <c r="AA516"/>
      <c r="AC516" s="15"/>
      <c r="AD516" s="14"/>
      <c r="AE516"/>
    </row>
    <row r="517" spans="6:31" x14ac:dyDescent="0.35">
      <c r="F517" s="14"/>
      <c r="G517"/>
      <c r="H517" s="3"/>
      <c r="J517" s="14"/>
      <c r="K517"/>
      <c r="M517" s="15"/>
      <c r="N517" s="14"/>
      <c r="O517"/>
      <c r="Q517" s="15"/>
      <c r="R517" s="14"/>
      <c r="S517"/>
      <c r="U517" s="15"/>
      <c r="V517" s="14"/>
      <c r="W517"/>
      <c r="Y517" s="15"/>
      <c r="Z517" s="14"/>
      <c r="AA517"/>
      <c r="AC517" s="15"/>
      <c r="AD517" s="14"/>
      <c r="AE517"/>
    </row>
    <row r="518" spans="6:31" x14ac:dyDescent="0.35">
      <c r="F518" s="14"/>
      <c r="G518"/>
      <c r="H518" s="3"/>
      <c r="J518" s="14"/>
      <c r="K518"/>
      <c r="M518" s="15"/>
      <c r="N518" s="14"/>
      <c r="O518"/>
      <c r="Q518" s="15"/>
      <c r="R518" s="14"/>
      <c r="S518"/>
      <c r="U518" s="15"/>
      <c r="V518" s="14"/>
      <c r="W518"/>
      <c r="Y518" s="15"/>
      <c r="Z518" s="14"/>
      <c r="AA518"/>
      <c r="AC518" s="15"/>
      <c r="AD518" s="14"/>
      <c r="AE518"/>
    </row>
    <row r="519" spans="6:31" x14ac:dyDescent="0.35">
      <c r="F519" s="14"/>
      <c r="G519"/>
      <c r="H519" s="3"/>
      <c r="J519" s="14"/>
      <c r="K519"/>
      <c r="M519" s="15"/>
      <c r="N519" s="14"/>
      <c r="O519"/>
      <c r="Q519" s="15"/>
      <c r="R519" s="14"/>
      <c r="S519"/>
      <c r="U519" s="15"/>
      <c r="V519" s="14"/>
      <c r="W519"/>
      <c r="Y519" s="15"/>
      <c r="Z519" s="14"/>
      <c r="AA519"/>
      <c r="AC519" s="15"/>
      <c r="AD519" s="14"/>
      <c r="AE519"/>
    </row>
    <row r="520" spans="6:31" x14ac:dyDescent="0.35">
      <c r="F520" s="14"/>
      <c r="G520"/>
      <c r="H520" s="3"/>
      <c r="J520" s="14"/>
      <c r="K520"/>
      <c r="M520" s="15"/>
      <c r="N520" s="14"/>
      <c r="O520"/>
      <c r="Q520" s="15"/>
      <c r="R520" s="14"/>
      <c r="S520"/>
      <c r="U520" s="15"/>
      <c r="V520" s="14"/>
      <c r="W520"/>
      <c r="Y520" s="15"/>
      <c r="Z520" s="14"/>
      <c r="AA520"/>
      <c r="AC520" s="15"/>
      <c r="AD520" s="14"/>
      <c r="AE520"/>
    </row>
    <row r="521" spans="6:31" x14ac:dyDescent="0.35">
      <c r="F521" s="14"/>
      <c r="G521"/>
      <c r="H521" s="3"/>
      <c r="J521" s="14"/>
      <c r="K521"/>
      <c r="M521" s="15"/>
      <c r="N521" s="14"/>
      <c r="O521"/>
      <c r="Q521" s="15"/>
      <c r="R521" s="14"/>
      <c r="S521"/>
      <c r="U521" s="15"/>
      <c r="V521" s="14"/>
      <c r="W521"/>
      <c r="Y521" s="15"/>
      <c r="Z521" s="14"/>
      <c r="AA521"/>
      <c r="AC521" s="15"/>
      <c r="AD521" s="14"/>
      <c r="AE521"/>
    </row>
    <row r="522" spans="6:31" x14ac:dyDescent="0.35">
      <c r="F522" s="14"/>
      <c r="G522"/>
      <c r="H522" s="3"/>
      <c r="J522" s="14"/>
      <c r="K522"/>
      <c r="M522" s="15"/>
      <c r="N522" s="14"/>
      <c r="O522"/>
      <c r="Q522" s="15"/>
      <c r="R522" s="14"/>
      <c r="S522"/>
      <c r="U522" s="15"/>
      <c r="V522" s="14"/>
      <c r="W522"/>
      <c r="Y522" s="15"/>
      <c r="Z522" s="14"/>
      <c r="AA522"/>
      <c r="AC522" s="15"/>
      <c r="AD522" s="14"/>
      <c r="AE522"/>
    </row>
    <row r="523" spans="6:31" x14ac:dyDescent="0.35">
      <c r="F523" s="14"/>
      <c r="G523"/>
      <c r="H523" s="3"/>
      <c r="J523" s="14"/>
      <c r="K523"/>
      <c r="M523" s="15"/>
      <c r="N523" s="14"/>
      <c r="O523"/>
      <c r="Q523" s="15"/>
      <c r="R523" s="14"/>
      <c r="S523"/>
      <c r="U523" s="15"/>
      <c r="V523" s="14"/>
      <c r="W523"/>
      <c r="Y523" s="15"/>
      <c r="Z523" s="14"/>
      <c r="AA523"/>
      <c r="AC523" s="15"/>
      <c r="AD523" s="14"/>
      <c r="AE523"/>
    </row>
    <row r="524" spans="6:31" x14ac:dyDescent="0.35">
      <c r="F524" s="14"/>
      <c r="G524"/>
      <c r="H524" s="3"/>
      <c r="J524" s="14"/>
      <c r="K524"/>
      <c r="M524" s="15"/>
      <c r="N524" s="14"/>
      <c r="O524"/>
      <c r="Q524" s="15"/>
      <c r="R524" s="14"/>
      <c r="S524"/>
      <c r="U524" s="15"/>
      <c r="V524" s="14"/>
      <c r="W524"/>
      <c r="Y524" s="15"/>
      <c r="Z524" s="14"/>
      <c r="AA524"/>
      <c r="AC524" s="15"/>
      <c r="AD524" s="14"/>
      <c r="AE524"/>
    </row>
    <row r="525" spans="6:31" x14ac:dyDescent="0.35">
      <c r="F525" s="14"/>
      <c r="G525"/>
      <c r="H525" s="3"/>
      <c r="J525" s="14"/>
      <c r="K525"/>
      <c r="M525" s="15"/>
      <c r="N525" s="14"/>
      <c r="O525"/>
      <c r="Q525" s="15"/>
      <c r="R525" s="14"/>
      <c r="S525"/>
      <c r="U525" s="15"/>
      <c r="V525" s="14"/>
      <c r="W525"/>
      <c r="Y525" s="15"/>
      <c r="Z525" s="14"/>
      <c r="AA525"/>
      <c r="AC525" s="15"/>
      <c r="AD525" s="14"/>
      <c r="AE525"/>
    </row>
    <row r="526" spans="6:31" x14ac:dyDescent="0.35">
      <c r="F526" s="14"/>
      <c r="G526"/>
      <c r="H526" s="3"/>
      <c r="J526" s="14"/>
      <c r="K526"/>
      <c r="M526" s="15"/>
      <c r="N526" s="14"/>
      <c r="O526"/>
      <c r="Q526" s="15"/>
      <c r="R526" s="14"/>
      <c r="S526"/>
      <c r="U526" s="15"/>
      <c r="V526" s="14"/>
      <c r="W526"/>
      <c r="Y526" s="15"/>
      <c r="Z526" s="14"/>
      <c r="AA526"/>
      <c r="AC526" s="15"/>
      <c r="AD526" s="14"/>
      <c r="AE526"/>
    </row>
    <row r="527" spans="6:31" x14ac:dyDescent="0.35">
      <c r="F527" s="14"/>
      <c r="G527"/>
      <c r="H527" s="3"/>
      <c r="J527" s="14"/>
      <c r="K527"/>
      <c r="M527" s="15"/>
      <c r="N527" s="14"/>
      <c r="O527"/>
      <c r="Q527" s="15"/>
      <c r="R527" s="14"/>
      <c r="S527"/>
      <c r="U527" s="15"/>
      <c r="V527" s="14"/>
      <c r="W527"/>
      <c r="Y527" s="15"/>
      <c r="Z527" s="14"/>
      <c r="AA527"/>
      <c r="AC527" s="15"/>
      <c r="AD527" s="14"/>
      <c r="AE527"/>
    </row>
    <row r="528" spans="6:31" x14ac:dyDescent="0.35">
      <c r="F528" s="14"/>
      <c r="G528"/>
      <c r="H528" s="3"/>
      <c r="J528" s="14"/>
      <c r="K528"/>
      <c r="M528" s="15"/>
      <c r="N528" s="14"/>
      <c r="O528"/>
      <c r="Q528" s="15"/>
      <c r="R528" s="14"/>
      <c r="S528"/>
      <c r="U528" s="15"/>
      <c r="V528" s="14"/>
      <c r="W528"/>
      <c r="Y528" s="15"/>
      <c r="Z528" s="14"/>
      <c r="AA528"/>
      <c r="AC528" s="15"/>
      <c r="AD528" s="14"/>
      <c r="AE528"/>
    </row>
    <row r="529" spans="6:31" x14ac:dyDescent="0.35">
      <c r="F529" s="14"/>
      <c r="G529"/>
      <c r="H529" s="3"/>
      <c r="J529" s="14"/>
      <c r="K529"/>
      <c r="M529" s="15"/>
      <c r="N529" s="14"/>
      <c r="O529"/>
      <c r="Q529" s="15"/>
      <c r="R529" s="14"/>
      <c r="S529"/>
      <c r="U529" s="15"/>
      <c r="V529" s="14"/>
      <c r="W529"/>
      <c r="Y529" s="15"/>
      <c r="Z529" s="14"/>
      <c r="AA529"/>
      <c r="AC529" s="15"/>
      <c r="AD529" s="14"/>
      <c r="AE529"/>
    </row>
    <row r="530" spans="6:31" x14ac:dyDescent="0.35">
      <c r="F530" s="14"/>
      <c r="G530"/>
      <c r="H530" s="3"/>
      <c r="J530" s="14"/>
      <c r="K530"/>
      <c r="M530" s="15"/>
      <c r="N530" s="14"/>
      <c r="O530"/>
      <c r="Q530" s="15"/>
      <c r="R530" s="14"/>
      <c r="S530"/>
      <c r="U530" s="15"/>
      <c r="V530" s="14"/>
      <c r="W530"/>
      <c r="Y530" s="15"/>
      <c r="Z530" s="14"/>
      <c r="AA530"/>
      <c r="AC530" s="15"/>
      <c r="AD530" s="14"/>
      <c r="AE530"/>
    </row>
    <row r="531" spans="6:31" x14ac:dyDescent="0.35">
      <c r="F531" s="14"/>
      <c r="G531"/>
      <c r="H531" s="3"/>
      <c r="J531" s="14"/>
      <c r="K531"/>
      <c r="M531" s="15"/>
      <c r="N531" s="14"/>
      <c r="O531"/>
      <c r="Q531" s="15"/>
      <c r="R531" s="14"/>
      <c r="S531"/>
      <c r="U531" s="15"/>
      <c r="V531" s="14"/>
      <c r="W531"/>
      <c r="Y531" s="15"/>
      <c r="Z531" s="14"/>
      <c r="AA531"/>
      <c r="AC531" s="15"/>
      <c r="AD531" s="14"/>
      <c r="AE531"/>
    </row>
    <row r="532" spans="6:31" x14ac:dyDescent="0.35">
      <c r="F532" s="14"/>
      <c r="G532"/>
      <c r="H532" s="3"/>
      <c r="J532" s="14"/>
      <c r="K532"/>
      <c r="M532" s="15"/>
      <c r="N532" s="14"/>
      <c r="O532"/>
      <c r="Q532" s="15"/>
      <c r="R532" s="14"/>
      <c r="S532"/>
      <c r="U532" s="15"/>
      <c r="V532" s="14"/>
      <c r="W532"/>
      <c r="Y532" s="15"/>
      <c r="Z532" s="14"/>
      <c r="AA532"/>
      <c r="AC532" s="15"/>
      <c r="AD532" s="14"/>
      <c r="AE532"/>
    </row>
    <row r="533" spans="6:31" x14ac:dyDescent="0.35">
      <c r="F533" s="14"/>
      <c r="G533"/>
      <c r="H533" s="3"/>
      <c r="J533" s="14"/>
      <c r="K533"/>
      <c r="M533" s="15"/>
      <c r="N533" s="14"/>
      <c r="O533"/>
      <c r="Q533" s="15"/>
      <c r="R533" s="14"/>
      <c r="S533"/>
      <c r="U533" s="15"/>
      <c r="V533" s="14"/>
      <c r="W533"/>
      <c r="Y533" s="15"/>
      <c r="Z533" s="14"/>
      <c r="AA533"/>
      <c r="AC533" s="15"/>
      <c r="AD533" s="14"/>
      <c r="AE533"/>
    </row>
    <row r="534" spans="6:31" x14ac:dyDescent="0.35">
      <c r="F534" s="14"/>
      <c r="G534"/>
      <c r="H534" s="3"/>
      <c r="J534" s="14"/>
      <c r="K534"/>
      <c r="M534" s="15"/>
      <c r="N534" s="14"/>
      <c r="O534"/>
      <c r="Q534" s="15"/>
      <c r="R534" s="14"/>
      <c r="S534"/>
      <c r="U534" s="15"/>
      <c r="V534" s="14"/>
      <c r="W534"/>
      <c r="Y534" s="15"/>
      <c r="Z534" s="14"/>
      <c r="AA534"/>
      <c r="AC534" s="15"/>
      <c r="AD534" s="14"/>
      <c r="AE534"/>
    </row>
    <row r="535" spans="6:31" x14ac:dyDescent="0.35">
      <c r="F535" s="14"/>
      <c r="G535"/>
      <c r="H535" s="3"/>
      <c r="J535" s="14"/>
      <c r="K535"/>
      <c r="M535" s="15"/>
      <c r="N535" s="14"/>
      <c r="O535"/>
      <c r="Q535" s="15"/>
      <c r="R535" s="14"/>
      <c r="S535"/>
      <c r="U535" s="15"/>
      <c r="V535" s="14"/>
      <c r="W535"/>
      <c r="Y535" s="15"/>
      <c r="Z535" s="14"/>
      <c r="AA535"/>
      <c r="AC535" s="15"/>
      <c r="AD535" s="14"/>
      <c r="AE535"/>
    </row>
    <row r="536" spans="6:31" x14ac:dyDescent="0.35">
      <c r="F536" s="14"/>
      <c r="G536"/>
      <c r="H536" s="3"/>
      <c r="J536" s="14"/>
      <c r="K536"/>
      <c r="M536" s="15"/>
      <c r="N536" s="14"/>
      <c r="O536"/>
      <c r="Q536" s="15"/>
      <c r="R536" s="14"/>
      <c r="S536"/>
      <c r="U536" s="15"/>
      <c r="V536" s="14"/>
      <c r="W536"/>
      <c r="Y536" s="15"/>
      <c r="Z536" s="14"/>
      <c r="AA536"/>
      <c r="AC536" s="15"/>
      <c r="AD536" s="14"/>
      <c r="AE536"/>
    </row>
    <row r="537" spans="6:31" x14ac:dyDescent="0.35">
      <c r="F537" s="14"/>
      <c r="G537"/>
      <c r="H537" s="3"/>
      <c r="J537" s="14"/>
      <c r="K537"/>
      <c r="M537" s="15"/>
      <c r="N537" s="14"/>
      <c r="O537"/>
      <c r="Q537" s="15"/>
      <c r="R537" s="14"/>
      <c r="S537"/>
      <c r="U537" s="15"/>
      <c r="V537" s="14"/>
      <c r="W537"/>
      <c r="Y537" s="15"/>
      <c r="Z537" s="14"/>
      <c r="AA537"/>
      <c r="AC537" s="15"/>
      <c r="AD537" s="14"/>
      <c r="AE537"/>
    </row>
    <row r="538" spans="6:31" x14ac:dyDescent="0.35">
      <c r="F538" s="14"/>
      <c r="G538"/>
      <c r="H538" s="3"/>
      <c r="J538" s="14"/>
      <c r="K538"/>
      <c r="M538" s="15"/>
      <c r="N538" s="14"/>
      <c r="O538"/>
      <c r="Q538" s="15"/>
      <c r="R538" s="14"/>
      <c r="S538"/>
      <c r="U538" s="15"/>
      <c r="V538" s="14"/>
      <c r="W538"/>
      <c r="Y538" s="15"/>
      <c r="Z538" s="14"/>
      <c r="AA538"/>
      <c r="AC538" s="15"/>
      <c r="AD538" s="14"/>
      <c r="AE538"/>
    </row>
    <row r="539" spans="6:31" x14ac:dyDescent="0.35">
      <c r="F539" s="14"/>
      <c r="G539"/>
      <c r="H539" s="3"/>
      <c r="J539" s="14"/>
      <c r="K539"/>
      <c r="M539" s="15"/>
      <c r="N539" s="14"/>
      <c r="O539"/>
      <c r="Q539" s="15"/>
      <c r="R539" s="14"/>
      <c r="S539"/>
      <c r="U539" s="15"/>
      <c r="V539" s="14"/>
      <c r="W539"/>
      <c r="Y539" s="15"/>
      <c r="Z539" s="14"/>
      <c r="AA539"/>
      <c r="AC539" s="15"/>
      <c r="AD539" s="14"/>
      <c r="AE539"/>
    </row>
    <row r="540" spans="6:31" x14ac:dyDescent="0.35">
      <c r="F540" s="14"/>
      <c r="G540"/>
      <c r="H540" s="3"/>
      <c r="J540" s="14"/>
      <c r="K540"/>
      <c r="M540" s="15"/>
      <c r="N540" s="14"/>
      <c r="O540"/>
      <c r="Q540" s="15"/>
      <c r="R540" s="14"/>
      <c r="S540"/>
      <c r="U540" s="15"/>
      <c r="V540" s="14"/>
      <c r="W540"/>
      <c r="Y540" s="15"/>
      <c r="Z540" s="14"/>
      <c r="AA540"/>
      <c r="AC540" s="15"/>
      <c r="AD540" s="14"/>
      <c r="AE540"/>
    </row>
    <row r="541" spans="6:31" x14ac:dyDescent="0.35">
      <c r="F541" s="14"/>
      <c r="G541"/>
      <c r="H541" s="3"/>
      <c r="J541" s="14"/>
      <c r="K541"/>
      <c r="M541" s="15"/>
      <c r="N541" s="14"/>
      <c r="O541"/>
      <c r="Q541" s="15"/>
      <c r="R541" s="14"/>
      <c r="S541"/>
      <c r="U541" s="15"/>
      <c r="V541" s="14"/>
      <c r="W541"/>
      <c r="Y541" s="15"/>
      <c r="Z541" s="14"/>
      <c r="AA541"/>
      <c r="AC541" s="15"/>
      <c r="AD541" s="14"/>
      <c r="AE541"/>
    </row>
    <row r="542" spans="6:31" x14ac:dyDescent="0.35">
      <c r="F542" s="14"/>
      <c r="G542"/>
      <c r="H542" s="3"/>
      <c r="J542" s="14"/>
      <c r="K542"/>
      <c r="M542" s="15"/>
      <c r="N542" s="14"/>
      <c r="O542"/>
      <c r="Q542" s="15"/>
      <c r="R542" s="14"/>
      <c r="S542"/>
      <c r="U542" s="15"/>
      <c r="V542" s="14"/>
      <c r="W542"/>
      <c r="Y542" s="15"/>
      <c r="Z542" s="14"/>
      <c r="AA542"/>
      <c r="AC542" s="15"/>
      <c r="AD542" s="14"/>
      <c r="AE542"/>
    </row>
    <row r="543" spans="6:31" x14ac:dyDescent="0.35">
      <c r="F543" s="14"/>
      <c r="G543"/>
      <c r="H543" s="3"/>
      <c r="J543" s="14"/>
      <c r="K543"/>
      <c r="M543" s="15"/>
      <c r="N543" s="14"/>
      <c r="O543"/>
      <c r="Q543" s="15"/>
      <c r="R543" s="14"/>
      <c r="S543"/>
      <c r="U543" s="15"/>
      <c r="V543" s="14"/>
      <c r="W543"/>
      <c r="Y543" s="15"/>
      <c r="Z543" s="14"/>
      <c r="AA543"/>
      <c r="AC543" s="15"/>
      <c r="AD543" s="14"/>
      <c r="AE543"/>
    </row>
    <row r="544" spans="6:31" x14ac:dyDescent="0.35">
      <c r="F544" s="14"/>
      <c r="G544"/>
      <c r="H544" s="3"/>
      <c r="J544" s="14"/>
      <c r="K544"/>
      <c r="M544" s="15"/>
      <c r="N544" s="14"/>
      <c r="O544"/>
      <c r="Q544" s="15"/>
      <c r="R544" s="14"/>
      <c r="S544"/>
      <c r="U544" s="15"/>
      <c r="V544" s="14"/>
      <c r="W544"/>
      <c r="Y544" s="15"/>
      <c r="Z544" s="14"/>
      <c r="AA544"/>
      <c r="AC544" s="15"/>
      <c r="AD544" s="14"/>
      <c r="AE544"/>
    </row>
    <row r="545" spans="6:31" x14ac:dyDescent="0.35">
      <c r="F545" s="14"/>
      <c r="G545"/>
      <c r="H545" s="3"/>
      <c r="J545" s="14"/>
      <c r="K545"/>
      <c r="M545" s="15"/>
      <c r="N545" s="14"/>
      <c r="O545"/>
      <c r="Q545" s="15"/>
      <c r="R545" s="14"/>
      <c r="S545"/>
      <c r="U545" s="15"/>
      <c r="V545" s="14"/>
      <c r="W545"/>
      <c r="Y545" s="15"/>
      <c r="Z545" s="14"/>
      <c r="AA545"/>
      <c r="AC545" s="15"/>
      <c r="AD545" s="14"/>
      <c r="AE545"/>
    </row>
    <row r="546" spans="6:31" x14ac:dyDescent="0.35">
      <c r="F546" s="14"/>
      <c r="G546"/>
      <c r="H546" s="3"/>
      <c r="J546" s="14"/>
      <c r="K546"/>
      <c r="M546" s="15"/>
      <c r="N546" s="14"/>
      <c r="O546"/>
      <c r="Q546" s="15"/>
      <c r="R546" s="14"/>
      <c r="S546"/>
      <c r="U546" s="15"/>
      <c r="V546" s="14"/>
      <c r="W546"/>
      <c r="Y546" s="15"/>
      <c r="Z546" s="14"/>
      <c r="AA546"/>
      <c r="AC546" s="15"/>
      <c r="AD546" s="14"/>
      <c r="AE546"/>
    </row>
    <row r="547" spans="6:31" x14ac:dyDescent="0.35">
      <c r="F547" s="14"/>
      <c r="G547"/>
      <c r="H547" s="3"/>
      <c r="J547" s="14"/>
      <c r="K547"/>
      <c r="M547" s="15"/>
      <c r="N547" s="14"/>
      <c r="O547"/>
      <c r="Q547" s="15"/>
      <c r="R547" s="14"/>
      <c r="S547"/>
      <c r="U547" s="15"/>
      <c r="V547" s="14"/>
      <c r="W547"/>
      <c r="Y547" s="15"/>
      <c r="Z547" s="14"/>
      <c r="AA547"/>
      <c r="AC547" s="15"/>
      <c r="AD547" s="14"/>
      <c r="AE547"/>
    </row>
    <row r="548" spans="6:31" x14ac:dyDescent="0.35">
      <c r="F548" s="14"/>
      <c r="G548"/>
      <c r="H548" s="3"/>
      <c r="J548" s="14"/>
      <c r="K548"/>
      <c r="M548" s="15"/>
      <c r="N548" s="14"/>
      <c r="O548"/>
      <c r="Q548" s="15"/>
      <c r="R548" s="14"/>
      <c r="S548"/>
      <c r="U548" s="15"/>
      <c r="V548" s="14"/>
      <c r="W548"/>
      <c r="Y548" s="15"/>
      <c r="Z548" s="14"/>
      <c r="AA548"/>
      <c r="AC548" s="15"/>
      <c r="AD548" s="14"/>
      <c r="AE548"/>
    </row>
    <row r="549" spans="6:31" x14ac:dyDescent="0.35">
      <c r="F549" s="14"/>
      <c r="G549"/>
      <c r="H549" s="3"/>
      <c r="J549" s="14"/>
      <c r="K549"/>
      <c r="M549" s="15"/>
      <c r="N549" s="14"/>
      <c r="O549"/>
      <c r="Q549" s="15"/>
      <c r="R549" s="14"/>
      <c r="S549"/>
      <c r="U549" s="15"/>
      <c r="V549" s="14"/>
      <c r="W549"/>
      <c r="Y549" s="15"/>
      <c r="Z549" s="14"/>
      <c r="AA549"/>
      <c r="AC549" s="15"/>
      <c r="AD549" s="14"/>
      <c r="AE549"/>
    </row>
    <row r="550" spans="6:31" x14ac:dyDescent="0.35">
      <c r="F550" s="14"/>
      <c r="G550"/>
      <c r="H550" s="3"/>
      <c r="J550" s="14"/>
      <c r="K550"/>
      <c r="M550" s="15"/>
      <c r="N550" s="14"/>
      <c r="O550"/>
      <c r="Q550" s="15"/>
      <c r="R550" s="14"/>
      <c r="S550"/>
      <c r="U550" s="15"/>
      <c r="V550" s="14"/>
      <c r="W550"/>
      <c r="Y550" s="15"/>
      <c r="Z550" s="14"/>
      <c r="AA550"/>
      <c r="AC550" s="15"/>
      <c r="AD550" s="14"/>
      <c r="AE550"/>
    </row>
    <row r="551" spans="6:31" x14ac:dyDescent="0.35">
      <c r="F551" s="14"/>
      <c r="G551"/>
      <c r="H551" s="3"/>
      <c r="J551" s="14"/>
      <c r="K551"/>
      <c r="M551" s="15"/>
      <c r="N551" s="14"/>
      <c r="O551"/>
      <c r="Q551" s="15"/>
      <c r="R551" s="14"/>
      <c r="S551"/>
      <c r="U551" s="15"/>
      <c r="V551" s="14"/>
      <c r="W551"/>
      <c r="Y551" s="15"/>
      <c r="Z551" s="14"/>
      <c r="AA551"/>
      <c r="AC551" s="15"/>
      <c r="AD551" s="14"/>
      <c r="AE551"/>
    </row>
    <row r="552" spans="6:31" x14ac:dyDescent="0.35">
      <c r="F552" s="14"/>
      <c r="G552"/>
      <c r="H552" s="3"/>
      <c r="J552" s="14"/>
      <c r="K552"/>
      <c r="M552" s="15"/>
      <c r="N552" s="14"/>
      <c r="O552"/>
      <c r="Q552" s="15"/>
      <c r="R552" s="14"/>
      <c r="S552"/>
      <c r="U552" s="15"/>
      <c r="V552" s="14"/>
      <c r="W552"/>
      <c r="Y552" s="15"/>
      <c r="Z552" s="14"/>
      <c r="AA552"/>
      <c r="AC552" s="15"/>
      <c r="AD552" s="14"/>
      <c r="AE552"/>
    </row>
    <row r="553" spans="6:31" x14ac:dyDescent="0.35">
      <c r="F553" s="14"/>
      <c r="G553"/>
      <c r="H553" s="3"/>
      <c r="J553" s="14"/>
      <c r="K553"/>
      <c r="M553" s="15"/>
      <c r="N553" s="14"/>
      <c r="O553"/>
      <c r="Q553" s="15"/>
      <c r="R553" s="14"/>
      <c r="S553"/>
      <c r="U553" s="15"/>
      <c r="V553" s="14"/>
      <c r="W553"/>
      <c r="Y553" s="15"/>
      <c r="Z553" s="14"/>
      <c r="AA553"/>
      <c r="AC553" s="15"/>
      <c r="AD553" s="14"/>
      <c r="AE553"/>
    </row>
    <row r="554" spans="6:31" x14ac:dyDescent="0.35">
      <c r="F554" s="14"/>
      <c r="G554"/>
      <c r="H554" s="3"/>
      <c r="J554" s="14"/>
      <c r="K554"/>
      <c r="M554" s="15"/>
      <c r="N554" s="14"/>
      <c r="O554"/>
      <c r="Q554" s="15"/>
      <c r="R554" s="14"/>
      <c r="S554"/>
      <c r="U554" s="15"/>
      <c r="V554" s="14"/>
      <c r="W554"/>
      <c r="Y554" s="15"/>
      <c r="Z554" s="14"/>
      <c r="AA554"/>
      <c r="AC554" s="15"/>
      <c r="AD554" s="14"/>
      <c r="AE554"/>
    </row>
    <row r="555" spans="6:31" x14ac:dyDescent="0.35">
      <c r="F555" s="14"/>
      <c r="G555"/>
      <c r="H555" s="3"/>
      <c r="J555" s="14"/>
      <c r="K555"/>
      <c r="M555" s="15"/>
      <c r="N555" s="14"/>
      <c r="O555"/>
      <c r="Q555" s="15"/>
      <c r="R555" s="14"/>
      <c r="S555"/>
      <c r="U555" s="15"/>
      <c r="V555" s="14"/>
      <c r="W555"/>
      <c r="Y555" s="15"/>
      <c r="Z555" s="14"/>
      <c r="AA555"/>
      <c r="AC555" s="15"/>
      <c r="AD555" s="14"/>
      <c r="AE555"/>
    </row>
    <row r="556" spans="6:31" x14ac:dyDescent="0.35">
      <c r="F556" s="14"/>
      <c r="G556"/>
      <c r="H556" s="3"/>
      <c r="J556" s="14"/>
      <c r="K556"/>
      <c r="M556" s="15"/>
      <c r="N556" s="14"/>
      <c r="O556"/>
      <c r="Q556" s="15"/>
      <c r="R556" s="14"/>
      <c r="S556"/>
      <c r="U556" s="15"/>
      <c r="V556" s="14"/>
      <c r="W556"/>
      <c r="Y556" s="15"/>
      <c r="Z556" s="14"/>
      <c r="AA556"/>
      <c r="AC556" s="15"/>
      <c r="AD556" s="14"/>
      <c r="AE556"/>
    </row>
    <row r="557" spans="6:31" x14ac:dyDescent="0.35">
      <c r="F557" s="14"/>
      <c r="G557"/>
      <c r="H557" s="3"/>
      <c r="J557" s="14"/>
      <c r="K557"/>
      <c r="M557" s="15"/>
      <c r="N557" s="14"/>
      <c r="O557"/>
      <c r="Q557" s="15"/>
      <c r="R557" s="14"/>
      <c r="S557"/>
      <c r="U557" s="15"/>
      <c r="V557" s="14"/>
      <c r="W557"/>
      <c r="Y557" s="15"/>
      <c r="Z557" s="14"/>
      <c r="AA557"/>
      <c r="AC557" s="15"/>
      <c r="AD557" s="14"/>
      <c r="AE557"/>
    </row>
    <row r="558" spans="6:31" x14ac:dyDescent="0.35">
      <c r="F558" s="14"/>
      <c r="G558"/>
      <c r="H558" s="3"/>
      <c r="J558" s="14"/>
      <c r="K558"/>
      <c r="M558" s="15"/>
      <c r="N558" s="14"/>
      <c r="O558"/>
      <c r="Q558" s="15"/>
      <c r="R558" s="14"/>
      <c r="S558"/>
      <c r="U558" s="15"/>
      <c r="V558" s="14"/>
      <c r="W558"/>
      <c r="Y558" s="15"/>
      <c r="Z558" s="14"/>
      <c r="AA558"/>
      <c r="AC558" s="15"/>
      <c r="AD558" s="14"/>
      <c r="AE558"/>
    </row>
    <row r="559" spans="6:31" x14ac:dyDescent="0.35">
      <c r="F559" s="14"/>
      <c r="G559"/>
      <c r="H559" s="3"/>
      <c r="J559" s="14"/>
      <c r="K559"/>
      <c r="M559" s="15"/>
      <c r="N559" s="14"/>
      <c r="O559"/>
      <c r="Q559" s="15"/>
      <c r="R559" s="14"/>
      <c r="S559"/>
      <c r="U559" s="15"/>
      <c r="V559" s="14"/>
      <c r="W559"/>
      <c r="Y559" s="15"/>
      <c r="Z559" s="14"/>
      <c r="AA559"/>
      <c r="AC559" s="15"/>
      <c r="AD559" s="14"/>
      <c r="AE559"/>
    </row>
    <row r="560" spans="6:31" x14ac:dyDescent="0.35">
      <c r="F560" s="14"/>
      <c r="G560"/>
      <c r="H560" s="3"/>
      <c r="J560" s="14"/>
      <c r="K560"/>
      <c r="M560" s="15"/>
      <c r="N560" s="14"/>
      <c r="O560"/>
      <c r="Q560" s="15"/>
      <c r="R560" s="14"/>
      <c r="S560"/>
      <c r="U560" s="15"/>
      <c r="V560" s="14"/>
      <c r="W560"/>
      <c r="Y560" s="15"/>
      <c r="Z560" s="14"/>
      <c r="AA560"/>
      <c r="AC560" s="15"/>
      <c r="AD560" s="14"/>
      <c r="AE560"/>
    </row>
    <row r="561" spans="6:31" x14ac:dyDescent="0.35">
      <c r="F561" s="14"/>
      <c r="G561"/>
      <c r="H561" s="3"/>
      <c r="J561" s="14"/>
      <c r="K561"/>
      <c r="M561" s="15"/>
      <c r="N561" s="14"/>
      <c r="O561"/>
      <c r="Q561" s="15"/>
      <c r="R561" s="14"/>
      <c r="S561"/>
      <c r="U561" s="15"/>
      <c r="V561" s="14"/>
      <c r="W561"/>
      <c r="Y561" s="15"/>
      <c r="Z561" s="14"/>
      <c r="AA561"/>
      <c r="AC561" s="15"/>
      <c r="AD561" s="14"/>
      <c r="AE561"/>
    </row>
    <row r="562" spans="6:31" x14ac:dyDescent="0.35">
      <c r="F562" s="14"/>
      <c r="G562"/>
      <c r="H562" s="3"/>
      <c r="J562" s="14"/>
      <c r="K562"/>
      <c r="M562" s="15"/>
      <c r="N562" s="14"/>
      <c r="O562"/>
      <c r="Q562" s="15"/>
      <c r="R562" s="14"/>
      <c r="S562"/>
      <c r="U562" s="15"/>
      <c r="V562" s="14"/>
      <c r="W562"/>
      <c r="Y562" s="15"/>
      <c r="Z562" s="14"/>
      <c r="AA562"/>
      <c r="AC562" s="15"/>
      <c r="AD562" s="14"/>
      <c r="AE562"/>
    </row>
    <row r="563" spans="6:31" x14ac:dyDescent="0.35">
      <c r="F563" s="14"/>
      <c r="G563"/>
      <c r="H563" s="3"/>
      <c r="J563" s="14"/>
      <c r="K563"/>
      <c r="M563" s="15"/>
      <c r="N563" s="14"/>
      <c r="O563"/>
      <c r="Q563" s="15"/>
      <c r="R563" s="14"/>
      <c r="S563"/>
      <c r="U563" s="15"/>
      <c r="V563" s="14"/>
      <c r="W563"/>
      <c r="Y563" s="15"/>
      <c r="Z563" s="14"/>
      <c r="AA563"/>
      <c r="AC563" s="15"/>
      <c r="AD563" s="14"/>
      <c r="AE563"/>
    </row>
    <row r="564" spans="6:31" x14ac:dyDescent="0.35">
      <c r="F564" s="14"/>
      <c r="G564"/>
      <c r="H564" s="3"/>
      <c r="J564" s="14"/>
      <c r="K564"/>
      <c r="M564" s="15"/>
      <c r="N564" s="14"/>
      <c r="O564"/>
      <c r="Q564" s="15"/>
      <c r="R564" s="14"/>
      <c r="S564"/>
      <c r="U564" s="15"/>
      <c r="V564" s="14"/>
      <c r="W564"/>
      <c r="Y564" s="15"/>
      <c r="Z564" s="14"/>
      <c r="AA564"/>
      <c r="AC564" s="15"/>
      <c r="AD564" s="14"/>
      <c r="AE564"/>
    </row>
    <row r="565" spans="6:31" x14ac:dyDescent="0.35">
      <c r="F565" s="14"/>
      <c r="G565"/>
      <c r="H565" s="3"/>
      <c r="J565" s="14"/>
      <c r="K565"/>
      <c r="M565" s="15"/>
      <c r="N565" s="14"/>
      <c r="O565"/>
      <c r="Q565" s="15"/>
      <c r="R565" s="14"/>
      <c r="S565"/>
      <c r="U565" s="15"/>
      <c r="V565" s="14"/>
      <c r="W565"/>
      <c r="Y565" s="15"/>
      <c r="Z565" s="14"/>
      <c r="AA565"/>
      <c r="AC565" s="15"/>
      <c r="AD565" s="14"/>
      <c r="AE565"/>
    </row>
    <row r="566" spans="6:31" x14ac:dyDescent="0.35">
      <c r="F566" s="14"/>
      <c r="G566"/>
      <c r="H566" s="3"/>
      <c r="J566" s="14"/>
      <c r="K566"/>
      <c r="M566" s="15"/>
      <c r="N566" s="14"/>
      <c r="O566"/>
      <c r="Q566" s="15"/>
      <c r="R566" s="14"/>
      <c r="S566"/>
      <c r="U566" s="15"/>
      <c r="V566" s="14"/>
      <c r="W566"/>
      <c r="Y566" s="15"/>
      <c r="Z566" s="14"/>
      <c r="AA566"/>
      <c r="AC566" s="15"/>
      <c r="AD566" s="14"/>
      <c r="AE566"/>
    </row>
    <row r="567" spans="6:31" x14ac:dyDescent="0.35">
      <c r="F567" s="14"/>
      <c r="G567"/>
      <c r="H567" s="3"/>
      <c r="J567" s="14"/>
      <c r="K567"/>
      <c r="M567" s="15"/>
      <c r="N567" s="14"/>
      <c r="O567"/>
      <c r="Q567" s="15"/>
      <c r="R567" s="14"/>
      <c r="S567"/>
      <c r="U567" s="15"/>
      <c r="V567" s="14"/>
      <c r="W567"/>
      <c r="Y567" s="15"/>
      <c r="Z567" s="14"/>
      <c r="AA567"/>
      <c r="AC567" s="15"/>
      <c r="AD567" s="14"/>
      <c r="AE567"/>
    </row>
    <row r="568" spans="6:31" x14ac:dyDescent="0.35">
      <c r="F568" s="14"/>
      <c r="G568"/>
      <c r="H568" s="3"/>
      <c r="J568" s="14"/>
      <c r="K568"/>
      <c r="M568" s="15"/>
      <c r="N568" s="14"/>
      <c r="O568"/>
      <c r="Q568" s="15"/>
      <c r="R568" s="14"/>
      <c r="S568"/>
      <c r="U568" s="15"/>
      <c r="V568" s="14"/>
      <c r="W568"/>
      <c r="Y568" s="15"/>
      <c r="Z568" s="14"/>
      <c r="AA568"/>
      <c r="AC568" s="15"/>
      <c r="AD568" s="14"/>
      <c r="AE568"/>
    </row>
    <row r="569" spans="6:31" x14ac:dyDescent="0.35">
      <c r="F569" s="14"/>
      <c r="G569"/>
      <c r="H569" s="3"/>
      <c r="J569" s="14"/>
      <c r="K569"/>
      <c r="M569" s="15"/>
      <c r="N569" s="14"/>
      <c r="O569"/>
      <c r="Q569" s="15"/>
      <c r="R569" s="14"/>
      <c r="S569"/>
      <c r="U569" s="15"/>
      <c r="V569" s="14"/>
      <c r="W569"/>
      <c r="Y569" s="15"/>
      <c r="Z569" s="14"/>
      <c r="AA569"/>
      <c r="AC569" s="15"/>
      <c r="AD569" s="14"/>
      <c r="AE569"/>
    </row>
    <row r="570" spans="6:31" x14ac:dyDescent="0.35">
      <c r="F570" s="14"/>
      <c r="G570"/>
      <c r="H570" s="3"/>
      <c r="J570" s="14"/>
      <c r="K570"/>
      <c r="M570" s="15"/>
      <c r="N570" s="14"/>
      <c r="O570"/>
      <c r="Q570" s="15"/>
      <c r="R570" s="14"/>
      <c r="S570"/>
      <c r="U570" s="15"/>
      <c r="V570" s="14"/>
      <c r="W570"/>
      <c r="Y570" s="15"/>
      <c r="Z570" s="14"/>
      <c r="AA570"/>
      <c r="AC570" s="15"/>
      <c r="AD570" s="14"/>
      <c r="AE570"/>
    </row>
    <row r="571" spans="6:31" x14ac:dyDescent="0.35">
      <c r="F571" s="14"/>
      <c r="G571"/>
      <c r="H571" s="3"/>
      <c r="J571" s="14"/>
      <c r="K571"/>
      <c r="M571" s="15"/>
      <c r="N571" s="14"/>
      <c r="O571"/>
      <c r="Q571" s="15"/>
      <c r="R571" s="14"/>
      <c r="S571"/>
      <c r="U571" s="15"/>
      <c r="V571" s="14"/>
      <c r="W571"/>
      <c r="Y571" s="15"/>
      <c r="Z571" s="14"/>
      <c r="AA571"/>
      <c r="AC571" s="15"/>
      <c r="AD571" s="14"/>
      <c r="AE571"/>
    </row>
    <row r="572" spans="6:31" x14ac:dyDescent="0.35">
      <c r="F572" s="14"/>
      <c r="G572"/>
      <c r="H572" s="3"/>
      <c r="J572" s="14"/>
      <c r="K572"/>
      <c r="M572" s="15"/>
      <c r="N572" s="14"/>
      <c r="O572"/>
      <c r="Q572" s="15"/>
      <c r="R572" s="14"/>
      <c r="S572"/>
      <c r="U572" s="15"/>
      <c r="V572" s="14"/>
      <c r="W572"/>
      <c r="Y572" s="15"/>
      <c r="Z572" s="14"/>
      <c r="AA572"/>
      <c r="AC572" s="15"/>
      <c r="AD572" s="14"/>
      <c r="AE572"/>
    </row>
    <row r="573" spans="6:31" x14ac:dyDescent="0.35">
      <c r="F573" s="14"/>
      <c r="G573"/>
      <c r="H573" s="3"/>
      <c r="J573" s="14"/>
      <c r="K573"/>
      <c r="M573" s="15"/>
      <c r="N573" s="14"/>
      <c r="O573"/>
      <c r="Q573" s="15"/>
      <c r="R573" s="14"/>
      <c r="S573"/>
      <c r="U573" s="15"/>
      <c r="V573" s="14"/>
      <c r="W573"/>
      <c r="Y573" s="15"/>
      <c r="Z573" s="14"/>
      <c r="AA573"/>
      <c r="AC573" s="15"/>
      <c r="AD573" s="14"/>
      <c r="AE573"/>
    </row>
    <row r="574" spans="6:31" x14ac:dyDescent="0.35">
      <c r="F574" s="14"/>
      <c r="G574"/>
      <c r="H574" s="3"/>
      <c r="J574" s="14"/>
      <c r="K574"/>
      <c r="M574" s="15"/>
      <c r="N574" s="14"/>
      <c r="O574"/>
      <c r="Q574" s="15"/>
      <c r="R574" s="14"/>
      <c r="S574"/>
      <c r="U574" s="15"/>
      <c r="V574" s="14"/>
      <c r="W574"/>
      <c r="Y574" s="15"/>
      <c r="Z574" s="14"/>
      <c r="AA574"/>
      <c r="AC574" s="15"/>
      <c r="AD574" s="14"/>
      <c r="AE574"/>
    </row>
    <row r="575" spans="6:31" x14ac:dyDescent="0.35">
      <c r="F575" s="14"/>
      <c r="G575"/>
      <c r="H575" s="3"/>
      <c r="J575" s="14"/>
      <c r="K575"/>
      <c r="M575" s="15"/>
      <c r="N575" s="14"/>
      <c r="O575"/>
      <c r="Q575" s="15"/>
      <c r="R575" s="14"/>
      <c r="S575"/>
      <c r="U575" s="15"/>
      <c r="V575" s="14"/>
      <c r="W575"/>
      <c r="Y575" s="15"/>
      <c r="Z575" s="14"/>
      <c r="AA575"/>
      <c r="AC575" s="15"/>
      <c r="AD575" s="14"/>
      <c r="AE575"/>
    </row>
    <row r="576" spans="6:31" x14ac:dyDescent="0.35">
      <c r="F576" s="14"/>
      <c r="G576"/>
      <c r="H576" s="3"/>
      <c r="J576" s="14"/>
      <c r="K576"/>
      <c r="M576" s="15"/>
      <c r="N576" s="14"/>
      <c r="O576"/>
      <c r="Q576" s="15"/>
      <c r="R576" s="14"/>
      <c r="S576"/>
      <c r="U576" s="15"/>
      <c r="V576" s="14"/>
      <c r="W576"/>
      <c r="Y576" s="15"/>
      <c r="Z576" s="14"/>
      <c r="AA576"/>
      <c r="AC576" s="15"/>
      <c r="AD576" s="14"/>
      <c r="AE576"/>
    </row>
    <row r="577" spans="6:31" x14ac:dyDescent="0.35">
      <c r="F577" s="14"/>
      <c r="G577"/>
      <c r="H577" s="3"/>
      <c r="J577" s="14"/>
      <c r="K577"/>
      <c r="M577" s="15"/>
      <c r="N577" s="14"/>
      <c r="O577"/>
      <c r="Q577" s="15"/>
      <c r="R577" s="14"/>
      <c r="S577"/>
      <c r="U577" s="15"/>
      <c r="V577" s="14"/>
      <c r="W577"/>
      <c r="Y577" s="15"/>
      <c r="Z577" s="14"/>
      <c r="AA577"/>
      <c r="AC577" s="15"/>
      <c r="AD577" s="14"/>
      <c r="AE577"/>
    </row>
    <row r="578" spans="6:31" x14ac:dyDescent="0.35">
      <c r="F578" s="14"/>
      <c r="G578"/>
      <c r="H578" s="3"/>
      <c r="J578" s="14"/>
      <c r="K578"/>
      <c r="M578" s="15"/>
      <c r="N578" s="14"/>
      <c r="O578"/>
      <c r="Q578" s="15"/>
      <c r="R578" s="14"/>
      <c r="S578"/>
      <c r="U578" s="15"/>
      <c r="V578" s="14"/>
      <c r="W578"/>
      <c r="Y578" s="15"/>
      <c r="Z578" s="14"/>
      <c r="AA578"/>
      <c r="AC578" s="15"/>
      <c r="AD578" s="14"/>
      <c r="AE578"/>
    </row>
    <row r="579" spans="6:31" x14ac:dyDescent="0.35">
      <c r="F579" s="14"/>
      <c r="G579"/>
      <c r="H579" s="3"/>
      <c r="J579" s="14"/>
      <c r="K579"/>
      <c r="M579" s="15"/>
      <c r="N579" s="14"/>
      <c r="O579"/>
      <c r="Q579" s="15"/>
      <c r="R579" s="14"/>
      <c r="S579"/>
      <c r="U579" s="15"/>
      <c r="V579" s="14"/>
      <c r="W579"/>
      <c r="Y579" s="15"/>
      <c r="Z579" s="14"/>
      <c r="AA579"/>
      <c r="AC579" s="15"/>
      <c r="AD579" s="14"/>
      <c r="AE579"/>
    </row>
    <row r="580" spans="6:31" x14ac:dyDescent="0.35">
      <c r="F580" s="14"/>
      <c r="G580"/>
      <c r="H580" s="3"/>
      <c r="J580" s="14"/>
      <c r="K580"/>
      <c r="M580" s="15"/>
      <c r="N580" s="14"/>
      <c r="O580"/>
      <c r="Q580" s="15"/>
      <c r="R580" s="14"/>
      <c r="S580"/>
      <c r="U580" s="15"/>
      <c r="V580" s="14"/>
      <c r="W580"/>
      <c r="Y580" s="15"/>
      <c r="Z580" s="14"/>
      <c r="AA580"/>
      <c r="AC580" s="15"/>
      <c r="AD580" s="14"/>
      <c r="AE580"/>
    </row>
    <row r="581" spans="6:31" x14ac:dyDescent="0.35">
      <c r="F581" s="14"/>
      <c r="G581"/>
      <c r="H581" s="3"/>
      <c r="J581" s="14"/>
      <c r="K581"/>
      <c r="M581" s="15"/>
      <c r="N581" s="14"/>
      <c r="O581"/>
      <c r="Q581" s="15"/>
      <c r="R581" s="14"/>
      <c r="S581"/>
      <c r="U581" s="15"/>
      <c r="V581" s="14"/>
      <c r="W581"/>
      <c r="Y581" s="15"/>
      <c r="Z581" s="14"/>
      <c r="AA581"/>
      <c r="AC581" s="15"/>
      <c r="AD581" s="14"/>
      <c r="AE581"/>
    </row>
    <row r="582" spans="6:31" x14ac:dyDescent="0.35">
      <c r="F582" s="14"/>
      <c r="G582"/>
      <c r="H582" s="3"/>
      <c r="J582" s="14"/>
      <c r="K582"/>
      <c r="M582" s="15"/>
      <c r="N582" s="14"/>
      <c r="O582"/>
      <c r="Q582" s="15"/>
      <c r="R582" s="14"/>
      <c r="S582"/>
      <c r="U582" s="15"/>
      <c r="V582" s="14"/>
      <c r="W582"/>
      <c r="Y582" s="15"/>
      <c r="Z582" s="14"/>
      <c r="AA582"/>
      <c r="AC582" s="15"/>
      <c r="AD582" s="14"/>
      <c r="AE582"/>
    </row>
    <row r="583" spans="6:31" x14ac:dyDescent="0.35">
      <c r="F583" s="14"/>
      <c r="G583"/>
      <c r="H583" s="3"/>
      <c r="J583" s="14"/>
      <c r="K583"/>
      <c r="M583" s="15"/>
      <c r="N583" s="14"/>
      <c r="O583"/>
      <c r="Q583" s="15"/>
      <c r="R583" s="14"/>
      <c r="S583"/>
      <c r="U583" s="15"/>
      <c r="V583" s="14"/>
      <c r="W583"/>
      <c r="Y583" s="15"/>
      <c r="Z583" s="14"/>
      <c r="AA583"/>
      <c r="AC583" s="15"/>
      <c r="AD583" s="14"/>
      <c r="AE583"/>
    </row>
    <row r="584" spans="6:31" x14ac:dyDescent="0.35">
      <c r="F584" s="14"/>
      <c r="G584"/>
      <c r="H584" s="3"/>
      <c r="J584" s="14"/>
      <c r="K584"/>
      <c r="M584" s="15"/>
      <c r="N584" s="14"/>
      <c r="O584"/>
      <c r="Q584" s="15"/>
      <c r="R584" s="14"/>
      <c r="S584"/>
      <c r="U584" s="15"/>
      <c r="V584" s="14"/>
      <c r="W584"/>
      <c r="Y584" s="15"/>
      <c r="Z584" s="14"/>
      <c r="AA584"/>
      <c r="AC584" s="15"/>
      <c r="AD584" s="14"/>
      <c r="AE584"/>
    </row>
    <row r="585" spans="6:31" x14ac:dyDescent="0.35">
      <c r="F585" s="14"/>
      <c r="G585"/>
      <c r="H585" s="3"/>
      <c r="J585" s="14"/>
      <c r="K585"/>
      <c r="M585" s="15"/>
      <c r="N585" s="14"/>
      <c r="O585"/>
      <c r="Q585" s="15"/>
      <c r="R585" s="14"/>
      <c r="S585"/>
      <c r="U585" s="15"/>
      <c r="V585" s="14"/>
      <c r="W585"/>
      <c r="Y585" s="15"/>
      <c r="Z585" s="14"/>
      <c r="AA585"/>
      <c r="AC585" s="15"/>
      <c r="AD585" s="14"/>
      <c r="AE585"/>
    </row>
    <row r="586" spans="6:31" x14ac:dyDescent="0.35">
      <c r="F586" s="14"/>
      <c r="G586"/>
      <c r="H586" s="3"/>
      <c r="J586" s="14"/>
      <c r="K586"/>
      <c r="M586" s="15"/>
      <c r="N586" s="14"/>
      <c r="O586"/>
      <c r="Q586" s="15"/>
      <c r="R586" s="14"/>
      <c r="S586"/>
      <c r="U586" s="15"/>
      <c r="V586" s="14"/>
      <c r="W586"/>
      <c r="Y586" s="15"/>
      <c r="Z586" s="14"/>
      <c r="AA586"/>
      <c r="AC586" s="15"/>
      <c r="AD586" s="14"/>
      <c r="AE586"/>
    </row>
    <row r="587" spans="6:31" x14ac:dyDescent="0.35">
      <c r="F587" s="14"/>
      <c r="G587"/>
      <c r="H587" s="3"/>
      <c r="J587" s="14"/>
      <c r="K587"/>
      <c r="M587" s="15"/>
      <c r="N587" s="14"/>
      <c r="O587"/>
      <c r="Q587" s="15"/>
      <c r="R587" s="14"/>
      <c r="S587"/>
      <c r="U587" s="15"/>
      <c r="V587" s="14"/>
      <c r="W587"/>
      <c r="Y587" s="15"/>
      <c r="Z587" s="14"/>
      <c r="AA587"/>
      <c r="AC587" s="15"/>
      <c r="AD587" s="14"/>
      <c r="AE587"/>
    </row>
    <row r="588" spans="6:31" x14ac:dyDescent="0.35">
      <c r="F588" s="14"/>
      <c r="G588"/>
      <c r="H588" s="3"/>
      <c r="J588" s="14"/>
      <c r="K588"/>
      <c r="M588" s="15"/>
      <c r="N588" s="14"/>
      <c r="O588"/>
      <c r="Q588" s="15"/>
      <c r="R588" s="14"/>
      <c r="S588"/>
      <c r="U588" s="15"/>
      <c r="V588" s="14"/>
      <c r="W588"/>
      <c r="Y588" s="15"/>
      <c r="Z588" s="14"/>
      <c r="AA588"/>
      <c r="AC588" s="15"/>
      <c r="AD588" s="14"/>
      <c r="AE588"/>
    </row>
    <row r="589" spans="6:31" x14ac:dyDescent="0.35">
      <c r="F589" s="14"/>
      <c r="G589"/>
      <c r="H589" s="3"/>
      <c r="J589" s="14"/>
      <c r="K589"/>
      <c r="M589" s="15"/>
      <c r="N589" s="14"/>
      <c r="O589"/>
      <c r="Q589" s="15"/>
      <c r="R589" s="14"/>
      <c r="S589"/>
      <c r="U589" s="15"/>
      <c r="V589" s="14"/>
      <c r="W589"/>
      <c r="Y589" s="15"/>
      <c r="Z589" s="14"/>
      <c r="AA589"/>
      <c r="AC589" s="15"/>
      <c r="AD589" s="14"/>
      <c r="AE589"/>
    </row>
    <row r="590" spans="6:31" x14ac:dyDescent="0.35">
      <c r="F590" s="14"/>
      <c r="G590"/>
      <c r="H590" s="3"/>
      <c r="J590" s="14"/>
      <c r="K590"/>
      <c r="M590" s="15"/>
      <c r="N590" s="14"/>
      <c r="O590"/>
      <c r="Q590" s="15"/>
      <c r="R590" s="14"/>
      <c r="S590"/>
      <c r="U590" s="15"/>
      <c r="V590" s="14"/>
      <c r="W590"/>
      <c r="Y590" s="15"/>
      <c r="Z590" s="14"/>
      <c r="AA590"/>
      <c r="AC590" s="15"/>
      <c r="AD590" s="14"/>
      <c r="AE590"/>
    </row>
    <row r="591" spans="6:31" x14ac:dyDescent="0.35">
      <c r="F591" s="14"/>
      <c r="G591"/>
      <c r="H591" s="3"/>
      <c r="J591" s="14"/>
      <c r="K591"/>
      <c r="M591" s="15"/>
      <c r="N591" s="14"/>
      <c r="O591"/>
      <c r="Q591" s="15"/>
      <c r="R591" s="14"/>
      <c r="S591"/>
      <c r="U591" s="15"/>
      <c r="V591" s="14"/>
      <c r="W591"/>
      <c r="Y591" s="15"/>
      <c r="Z591" s="14"/>
      <c r="AA591"/>
      <c r="AC591" s="15"/>
      <c r="AD591" s="14"/>
      <c r="AE591"/>
    </row>
    <row r="592" spans="6:31" x14ac:dyDescent="0.35">
      <c r="F592" s="14"/>
      <c r="G592"/>
      <c r="H592" s="3"/>
      <c r="J592" s="14"/>
      <c r="K592"/>
      <c r="M592" s="15"/>
      <c r="N592" s="14"/>
      <c r="O592"/>
      <c r="Q592" s="15"/>
      <c r="R592" s="14"/>
      <c r="S592"/>
      <c r="U592" s="15"/>
      <c r="V592" s="14"/>
      <c r="W592"/>
      <c r="Y592" s="15"/>
      <c r="Z592" s="14"/>
      <c r="AA592"/>
      <c r="AC592" s="15"/>
      <c r="AD592" s="14"/>
      <c r="AE592"/>
    </row>
    <row r="593" spans="6:31" x14ac:dyDescent="0.35">
      <c r="F593" s="14"/>
      <c r="G593"/>
      <c r="H593" s="3"/>
      <c r="J593" s="14"/>
      <c r="K593"/>
      <c r="M593" s="15"/>
      <c r="N593" s="14"/>
      <c r="O593"/>
      <c r="Q593" s="15"/>
      <c r="R593" s="14"/>
      <c r="S593"/>
      <c r="U593" s="15"/>
      <c r="V593" s="14"/>
      <c r="W593"/>
      <c r="Y593" s="15"/>
      <c r="Z593" s="14"/>
      <c r="AA593"/>
      <c r="AC593" s="15"/>
      <c r="AD593" s="14"/>
      <c r="AE593"/>
    </row>
    <row r="594" spans="6:31" x14ac:dyDescent="0.35">
      <c r="F594" s="14"/>
      <c r="G594"/>
      <c r="H594" s="3"/>
      <c r="J594" s="14"/>
      <c r="K594"/>
      <c r="M594" s="15"/>
      <c r="N594" s="14"/>
      <c r="O594"/>
      <c r="Q594" s="15"/>
      <c r="R594" s="14"/>
      <c r="S594"/>
      <c r="U594" s="15"/>
      <c r="V594" s="14"/>
      <c r="W594"/>
      <c r="Y594" s="15"/>
      <c r="Z594" s="14"/>
      <c r="AA594"/>
      <c r="AC594" s="15"/>
      <c r="AD594" s="14"/>
      <c r="AE594"/>
    </row>
    <row r="595" spans="6:31" x14ac:dyDescent="0.35">
      <c r="F595" s="14"/>
      <c r="G595"/>
      <c r="H595" s="3"/>
      <c r="J595" s="14"/>
      <c r="K595"/>
      <c r="M595" s="15"/>
      <c r="N595" s="14"/>
      <c r="O595"/>
      <c r="Q595" s="15"/>
      <c r="R595" s="14"/>
      <c r="S595"/>
      <c r="U595" s="15"/>
      <c r="V595" s="14"/>
      <c r="W595"/>
      <c r="Y595" s="15"/>
      <c r="Z595" s="14"/>
      <c r="AA595"/>
      <c r="AC595" s="15"/>
      <c r="AD595" s="14"/>
      <c r="AE595"/>
    </row>
    <row r="596" spans="6:31" x14ac:dyDescent="0.35">
      <c r="F596" s="14"/>
      <c r="G596"/>
      <c r="H596" s="3"/>
      <c r="J596" s="14"/>
      <c r="K596"/>
      <c r="M596" s="15"/>
      <c r="N596" s="14"/>
      <c r="O596"/>
      <c r="Q596" s="15"/>
      <c r="R596" s="14"/>
      <c r="S596"/>
      <c r="U596" s="15"/>
      <c r="V596" s="14"/>
      <c r="W596"/>
      <c r="Y596" s="15"/>
      <c r="Z596" s="14"/>
      <c r="AA596"/>
      <c r="AC596" s="15"/>
      <c r="AD596" s="14"/>
      <c r="AE596"/>
    </row>
    <row r="597" spans="6:31" x14ac:dyDescent="0.35">
      <c r="F597" s="14"/>
      <c r="G597"/>
      <c r="H597" s="3"/>
      <c r="J597" s="14"/>
      <c r="K597"/>
      <c r="M597" s="15"/>
      <c r="N597" s="14"/>
      <c r="O597"/>
      <c r="Q597" s="15"/>
      <c r="R597" s="14"/>
      <c r="S597"/>
      <c r="U597" s="15"/>
      <c r="V597" s="14"/>
      <c r="W597"/>
      <c r="Y597" s="15"/>
      <c r="Z597" s="14"/>
      <c r="AA597"/>
      <c r="AC597" s="15"/>
      <c r="AD597" s="14"/>
      <c r="AE597"/>
    </row>
    <row r="598" spans="6:31" x14ac:dyDescent="0.35">
      <c r="F598" s="14"/>
      <c r="G598"/>
      <c r="H598" s="3"/>
      <c r="J598" s="14"/>
      <c r="K598"/>
      <c r="M598" s="15"/>
      <c r="N598" s="14"/>
      <c r="O598"/>
      <c r="Q598" s="15"/>
      <c r="R598" s="14"/>
      <c r="S598"/>
      <c r="U598" s="15"/>
      <c r="V598" s="14"/>
      <c r="W598"/>
      <c r="Y598" s="15"/>
      <c r="Z598" s="14"/>
      <c r="AA598"/>
      <c r="AC598" s="15"/>
      <c r="AD598" s="14"/>
      <c r="AE598"/>
    </row>
    <row r="599" spans="6:31" x14ac:dyDescent="0.35">
      <c r="F599" s="14"/>
      <c r="G599"/>
      <c r="H599" s="3"/>
      <c r="J599" s="14"/>
      <c r="K599"/>
      <c r="M599" s="15"/>
      <c r="N599" s="14"/>
      <c r="O599"/>
      <c r="Q599" s="15"/>
      <c r="R599" s="14"/>
      <c r="S599"/>
      <c r="U599" s="15"/>
      <c r="V599" s="14"/>
      <c r="W599"/>
      <c r="Y599" s="15"/>
      <c r="Z599" s="14"/>
      <c r="AA599"/>
      <c r="AC599" s="15"/>
      <c r="AD599" s="14"/>
      <c r="AE599"/>
    </row>
    <row r="600" spans="6:31" x14ac:dyDescent="0.35">
      <c r="F600" s="14"/>
      <c r="G600"/>
      <c r="H600" s="3"/>
      <c r="J600" s="14"/>
      <c r="K600"/>
      <c r="M600" s="15"/>
      <c r="N600" s="14"/>
      <c r="O600"/>
      <c r="Q600" s="15"/>
      <c r="R600" s="14"/>
      <c r="S600"/>
      <c r="U600" s="15"/>
      <c r="V600" s="14"/>
      <c r="W600"/>
      <c r="Y600" s="15"/>
      <c r="Z600" s="14"/>
      <c r="AA600"/>
      <c r="AC600" s="15"/>
      <c r="AD600" s="14"/>
      <c r="AE600"/>
    </row>
    <row r="601" spans="6:31" x14ac:dyDescent="0.35">
      <c r="F601" s="14"/>
      <c r="G601"/>
      <c r="H601" s="3"/>
      <c r="J601" s="14"/>
      <c r="K601"/>
      <c r="M601" s="15"/>
      <c r="N601" s="14"/>
      <c r="O601"/>
      <c r="Q601" s="15"/>
      <c r="R601" s="14"/>
      <c r="S601"/>
      <c r="U601" s="15"/>
      <c r="V601" s="14"/>
      <c r="W601"/>
      <c r="Y601" s="15"/>
      <c r="Z601" s="14"/>
      <c r="AA601"/>
      <c r="AC601" s="15"/>
      <c r="AD601" s="14"/>
      <c r="AE601"/>
    </row>
    <row r="602" spans="6:31" x14ac:dyDescent="0.35">
      <c r="F602" s="14"/>
      <c r="G602"/>
      <c r="H602" s="3"/>
      <c r="J602" s="14"/>
      <c r="K602"/>
      <c r="M602" s="15"/>
      <c r="N602" s="14"/>
      <c r="O602"/>
      <c r="Q602" s="15"/>
      <c r="R602" s="14"/>
      <c r="S602"/>
      <c r="U602" s="15"/>
      <c r="V602" s="14"/>
      <c r="W602"/>
      <c r="Y602" s="15"/>
      <c r="Z602" s="14"/>
      <c r="AA602"/>
      <c r="AC602" s="15"/>
      <c r="AD602" s="14"/>
      <c r="AE602"/>
    </row>
    <row r="603" spans="6:31" x14ac:dyDescent="0.35">
      <c r="F603" s="14"/>
      <c r="G603"/>
      <c r="H603" s="3"/>
      <c r="J603" s="14"/>
      <c r="K603"/>
      <c r="M603" s="15"/>
      <c r="N603" s="14"/>
      <c r="O603"/>
      <c r="Q603" s="15"/>
      <c r="R603" s="14"/>
      <c r="S603"/>
      <c r="U603" s="15"/>
      <c r="V603" s="14"/>
      <c r="W603"/>
      <c r="Y603" s="15"/>
      <c r="Z603" s="14"/>
      <c r="AA603"/>
      <c r="AC603" s="15"/>
      <c r="AD603" s="14"/>
      <c r="AE603"/>
    </row>
    <row r="604" spans="6:31" x14ac:dyDescent="0.35">
      <c r="F604" s="14"/>
      <c r="G604"/>
      <c r="H604" s="3"/>
      <c r="J604" s="14"/>
      <c r="K604"/>
      <c r="M604" s="15"/>
      <c r="N604" s="14"/>
      <c r="O604"/>
      <c r="Q604" s="15"/>
      <c r="R604" s="14"/>
      <c r="S604"/>
      <c r="U604" s="15"/>
      <c r="V604" s="14"/>
      <c r="W604"/>
      <c r="Y604" s="15"/>
      <c r="Z604" s="14"/>
      <c r="AA604"/>
      <c r="AC604" s="15"/>
      <c r="AD604" s="14"/>
      <c r="AE604"/>
    </row>
    <row r="605" spans="6:31" x14ac:dyDescent="0.35">
      <c r="F605" s="14"/>
      <c r="G605"/>
      <c r="H605" s="3"/>
      <c r="J605" s="14"/>
      <c r="K605"/>
      <c r="M605" s="15"/>
      <c r="N605" s="14"/>
      <c r="O605"/>
      <c r="Q605" s="15"/>
      <c r="R605" s="14"/>
      <c r="S605"/>
      <c r="U605" s="15"/>
      <c r="V605" s="14"/>
      <c r="W605"/>
      <c r="Y605" s="15"/>
      <c r="Z605" s="14"/>
      <c r="AA605"/>
      <c r="AC605" s="15"/>
      <c r="AD605" s="14"/>
      <c r="AE605"/>
    </row>
    <row r="606" spans="6:31" x14ac:dyDescent="0.35">
      <c r="F606" s="14"/>
      <c r="G606"/>
      <c r="H606" s="3"/>
      <c r="J606" s="14"/>
      <c r="K606"/>
      <c r="M606" s="15"/>
      <c r="N606" s="14"/>
      <c r="O606"/>
      <c r="Q606" s="15"/>
      <c r="R606" s="14"/>
      <c r="S606"/>
      <c r="U606" s="15"/>
      <c r="V606" s="14"/>
      <c r="W606"/>
      <c r="Y606" s="15"/>
      <c r="Z606" s="14"/>
      <c r="AA606"/>
      <c r="AC606" s="15"/>
      <c r="AD606" s="14"/>
      <c r="AE606"/>
    </row>
    <row r="607" spans="6:31" x14ac:dyDescent="0.35">
      <c r="F607" s="14"/>
      <c r="G607"/>
      <c r="H607" s="3"/>
      <c r="J607" s="14"/>
      <c r="K607"/>
      <c r="M607" s="15"/>
      <c r="N607" s="14"/>
      <c r="O607"/>
      <c r="Q607" s="15"/>
      <c r="R607" s="14"/>
      <c r="S607"/>
      <c r="U607" s="15"/>
      <c r="V607" s="14"/>
      <c r="W607"/>
      <c r="Y607" s="15"/>
      <c r="Z607" s="14"/>
      <c r="AA607"/>
      <c r="AC607" s="15"/>
      <c r="AD607" s="14"/>
      <c r="AE607"/>
    </row>
    <row r="608" spans="6:31" x14ac:dyDescent="0.35">
      <c r="F608" s="14"/>
      <c r="G608"/>
      <c r="H608" s="3"/>
      <c r="J608" s="14"/>
      <c r="K608"/>
      <c r="M608" s="15"/>
      <c r="N608" s="14"/>
      <c r="O608"/>
      <c r="Q608" s="15"/>
      <c r="R608" s="14"/>
      <c r="S608"/>
      <c r="U608" s="15"/>
      <c r="V608" s="14"/>
      <c r="W608"/>
      <c r="Y608" s="15"/>
      <c r="Z608" s="14"/>
      <c r="AA608"/>
      <c r="AC608" s="15"/>
      <c r="AD608" s="14"/>
      <c r="AE608"/>
    </row>
    <row r="609" spans="6:31" x14ac:dyDescent="0.35">
      <c r="F609" s="14"/>
      <c r="G609"/>
      <c r="H609" s="3"/>
      <c r="J609" s="14"/>
      <c r="K609"/>
      <c r="M609" s="15"/>
      <c r="N609" s="14"/>
      <c r="O609"/>
      <c r="Q609" s="15"/>
      <c r="R609" s="14"/>
      <c r="S609"/>
      <c r="U609" s="15"/>
      <c r="V609" s="14"/>
      <c r="W609"/>
      <c r="Y609" s="15"/>
      <c r="Z609" s="14"/>
      <c r="AA609"/>
      <c r="AC609" s="15"/>
      <c r="AD609" s="14"/>
      <c r="AE609"/>
    </row>
    <row r="610" spans="6:31" x14ac:dyDescent="0.35">
      <c r="F610" s="14"/>
      <c r="G610"/>
      <c r="H610" s="3"/>
      <c r="J610" s="14"/>
      <c r="K610"/>
      <c r="M610" s="15"/>
      <c r="N610" s="14"/>
      <c r="O610"/>
      <c r="Q610" s="15"/>
      <c r="R610" s="14"/>
      <c r="S610"/>
      <c r="U610" s="15"/>
      <c r="V610" s="14"/>
      <c r="W610"/>
      <c r="Y610" s="15"/>
      <c r="Z610" s="14"/>
      <c r="AA610"/>
      <c r="AC610" s="15"/>
      <c r="AD610" s="14"/>
      <c r="AE610"/>
    </row>
    <row r="611" spans="6:31" x14ac:dyDescent="0.35">
      <c r="F611" s="14"/>
      <c r="G611"/>
      <c r="H611" s="3"/>
      <c r="J611" s="14"/>
      <c r="K611"/>
      <c r="M611" s="15"/>
      <c r="N611" s="14"/>
      <c r="O611"/>
      <c r="Q611" s="15"/>
      <c r="R611" s="14"/>
      <c r="S611"/>
      <c r="U611" s="15"/>
      <c r="V611" s="14"/>
      <c r="W611"/>
      <c r="Y611" s="15"/>
      <c r="Z611" s="14"/>
      <c r="AA611"/>
      <c r="AC611" s="15"/>
      <c r="AD611" s="14"/>
      <c r="AE611"/>
    </row>
    <row r="612" spans="6:31" x14ac:dyDescent="0.35">
      <c r="F612" s="14"/>
      <c r="G612"/>
      <c r="H612" s="3"/>
      <c r="J612" s="14"/>
      <c r="K612"/>
      <c r="M612" s="15"/>
      <c r="N612" s="14"/>
      <c r="O612"/>
      <c r="Q612" s="15"/>
      <c r="R612" s="14"/>
      <c r="S612"/>
      <c r="U612" s="15"/>
      <c r="V612" s="14"/>
      <c r="W612"/>
      <c r="Y612" s="15"/>
      <c r="Z612" s="14"/>
      <c r="AA612"/>
      <c r="AC612" s="15"/>
      <c r="AD612" s="14"/>
      <c r="AE612"/>
    </row>
    <row r="613" spans="6:31" x14ac:dyDescent="0.35">
      <c r="F613" s="14"/>
      <c r="G613"/>
      <c r="H613" s="3"/>
      <c r="J613" s="14"/>
      <c r="K613"/>
      <c r="M613" s="15"/>
      <c r="N613" s="14"/>
      <c r="O613"/>
      <c r="Q613" s="15"/>
      <c r="R613" s="14"/>
      <c r="S613"/>
      <c r="U613" s="15"/>
      <c r="V613" s="14"/>
      <c r="W613"/>
      <c r="Y613" s="15"/>
      <c r="Z613" s="14"/>
      <c r="AA613"/>
      <c r="AC613" s="15"/>
      <c r="AD613" s="14"/>
      <c r="AE613"/>
    </row>
    <row r="614" spans="6:31" x14ac:dyDescent="0.35">
      <c r="F614" s="14"/>
      <c r="G614"/>
      <c r="H614" s="3"/>
      <c r="J614" s="14"/>
      <c r="K614"/>
      <c r="M614" s="15"/>
      <c r="N614" s="14"/>
      <c r="O614"/>
      <c r="Q614" s="15"/>
      <c r="R614" s="14"/>
      <c r="S614"/>
      <c r="U614" s="15"/>
      <c r="V614" s="14"/>
      <c r="W614"/>
      <c r="Y614" s="15"/>
      <c r="Z614" s="14"/>
      <c r="AA614"/>
      <c r="AC614" s="15"/>
      <c r="AD614" s="14"/>
      <c r="AE614"/>
    </row>
    <row r="615" spans="6:31" x14ac:dyDescent="0.35">
      <c r="F615" s="14"/>
      <c r="G615"/>
      <c r="H615" s="3"/>
      <c r="J615" s="14"/>
      <c r="K615"/>
      <c r="M615" s="15"/>
      <c r="N615" s="14"/>
      <c r="O615"/>
      <c r="Q615" s="15"/>
      <c r="R615" s="14"/>
      <c r="S615"/>
      <c r="U615" s="15"/>
      <c r="V615" s="14"/>
      <c r="W615"/>
      <c r="Y615" s="15"/>
      <c r="Z615" s="14"/>
      <c r="AA615"/>
      <c r="AC615" s="15"/>
      <c r="AD615" s="14"/>
      <c r="AE615"/>
    </row>
    <row r="616" spans="6:31" x14ac:dyDescent="0.35">
      <c r="F616" s="14"/>
      <c r="G616"/>
      <c r="H616" s="3"/>
      <c r="J616" s="14"/>
      <c r="K616"/>
      <c r="M616" s="15"/>
      <c r="N616" s="14"/>
      <c r="O616"/>
      <c r="Q616" s="15"/>
      <c r="R616" s="14"/>
      <c r="S616"/>
      <c r="U616" s="15"/>
      <c r="V616" s="14"/>
      <c r="W616"/>
      <c r="Y616" s="15"/>
      <c r="Z616" s="14"/>
      <c r="AA616"/>
      <c r="AC616" s="15"/>
      <c r="AD616" s="14"/>
      <c r="AE616"/>
    </row>
    <row r="617" spans="6:31" x14ac:dyDescent="0.35">
      <c r="F617" s="14"/>
      <c r="G617"/>
      <c r="H617" s="3"/>
      <c r="J617" s="14"/>
      <c r="K617"/>
      <c r="M617" s="15"/>
      <c r="N617" s="14"/>
      <c r="O617"/>
      <c r="Q617" s="15"/>
      <c r="R617" s="14"/>
      <c r="S617"/>
      <c r="U617" s="15"/>
      <c r="V617" s="14"/>
      <c r="W617"/>
      <c r="Y617" s="15"/>
      <c r="Z617" s="14"/>
      <c r="AA617"/>
      <c r="AC617" s="15"/>
      <c r="AD617" s="14"/>
      <c r="AE617"/>
    </row>
    <row r="618" spans="6:31" x14ac:dyDescent="0.35">
      <c r="F618" s="14"/>
      <c r="G618"/>
      <c r="H618" s="3"/>
      <c r="J618" s="14"/>
      <c r="K618"/>
      <c r="M618" s="15"/>
      <c r="N618" s="14"/>
      <c r="O618"/>
      <c r="Q618" s="15"/>
      <c r="R618" s="14"/>
      <c r="S618"/>
      <c r="U618" s="15"/>
      <c r="V618" s="14"/>
      <c r="W618"/>
      <c r="Y618" s="15"/>
      <c r="Z618" s="14"/>
      <c r="AA618"/>
      <c r="AC618" s="15"/>
      <c r="AD618" s="14"/>
      <c r="AE618"/>
    </row>
    <row r="619" spans="6:31" x14ac:dyDescent="0.35">
      <c r="F619" s="14"/>
      <c r="G619"/>
      <c r="H619" s="3"/>
      <c r="J619" s="14"/>
      <c r="K619"/>
      <c r="M619" s="15"/>
      <c r="N619" s="14"/>
      <c r="O619"/>
      <c r="Q619" s="15"/>
      <c r="R619" s="14"/>
      <c r="S619"/>
      <c r="U619" s="15"/>
      <c r="V619" s="14"/>
      <c r="W619"/>
      <c r="Y619" s="15"/>
      <c r="Z619" s="14"/>
      <c r="AA619"/>
      <c r="AC619" s="15"/>
      <c r="AD619" s="14"/>
      <c r="AE619"/>
    </row>
    <row r="620" spans="6:31" x14ac:dyDescent="0.35">
      <c r="F620" s="14"/>
      <c r="G620"/>
      <c r="H620" s="3"/>
      <c r="J620" s="14"/>
      <c r="K620"/>
      <c r="M620" s="15"/>
      <c r="N620" s="14"/>
      <c r="O620"/>
      <c r="Q620" s="15"/>
      <c r="R620" s="14"/>
      <c r="S620"/>
      <c r="U620" s="15"/>
      <c r="V620" s="14"/>
      <c r="W620"/>
      <c r="Y620" s="15"/>
      <c r="Z620" s="14"/>
      <c r="AA620"/>
      <c r="AC620" s="15"/>
      <c r="AD620" s="14"/>
      <c r="AE620"/>
    </row>
    <row r="621" spans="6:31" x14ac:dyDescent="0.35">
      <c r="F621" s="14"/>
      <c r="G621"/>
      <c r="H621" s="3"/>
      <c r="J621" s="14"/>
      <c r="K621"/>
      <c r="M621" s="15"/>
      <c r="N621" s="14"/>
      <c r="O621"/>
      <c r="Q621" s="15"/>
      <c r="R621" s="14"/>
      <c r="S621"/>
      <c r="U621" s="15"/>
      <c r="V621" s="14"/>
      <c r="W621"/>
      <c r="Y621" s="15"/>
      <c r="Z621" s="14"/>
      <c r="AA621"/>
      <c r="AC621" s="15"/>
      <c r="AD621" s="14"/>
      <c r="AE621"/>
    </row>
    <row r="622" spans="6:31" x14ac:dyDescent="0.35">
      <c r="F622" s="14"/>
      <c r="G622"/>
      <c r="H622" s="3"/>
      <c r="J622" s="14"/>
      <c r="K622"/>
      <c r="M622" s="15"/>
      <c r="N622" s="14"/>
      <c r="O622"/>
      <c r="Q622" s="15"/>
      <c r="R622" s="14"/>
      <c r="S622"/>
      <c r="U622" s="15"/>
      <c r="V622" s="14"/>
      <c r="W622"/>
      <c r="Y622" s="15"/>
      <c r="Z622" s="14"/>
      <c r="AA622"/>
      <c r="AC622" s="15"/>
      <c r="AD622" s="14"/>
      <c r="AE622"/>
    </row>
    <row r="623" spans="6:31" x14ac:dyDescent="0.35">
      <c r="F623" s="14"/>
      <c r="G623"/>
      <c r="H623" s="3"/>
      <c r="J623" s="14"/>
      <c r="K623"/>
      <c r="M623" s="15"/>
      <c r="N623" s="14"/>
      <c r="O623"/>
      <c r="Q623" s="15"/>
      <c r="R623" s="14"/>
      <c r="S623"/>
      <c r="U623" s="15"/>
      <c r="V623" s="14"/>
      <c r="W623"/>
      <c r="Y623" s="15"/>
      <c r="Z623" s="14"/>
      <c r="AA623"/>
      <c r="AC623" s="15"/>
      <c r="AD623" s="14"/>
      <c r="AE623"/>
    </row>
    <row r="624" spans="6:31" x14ac:dyDescent="0.35">
      <c r="F624" s="14"/>
      <c r="G624"/>
      <c r="H624" s="3"/>
      <c r="J624" s="14"/>
      <c r="K624"/>
      <c r="M624" s="15"/>
      <c r="N624" s="14"/>
      <c r="O624"/>
      <c r="Q624" s="15"/>
      <c r="R624" s="14"/>
      <c r="S624"/>
      <c r="U624" s="15"/>
      <c r="V624" s="14"/>
      <c r="W624"/>
      <c r="Y624" s="15"/>
      <c r="Z624" s="14"/>
      <c r="AA624"/>
      <c r="AC624" s="15"/>
      <c r="AD624" s="14"/>
      <c r="AE624"/>
    </row>
    <row r="625" spans="6:31" x14ac:dyDescent="0.35">
      <c r="F625" s="14"/>
      <c r="G625"/>
      <c r="H625" s="3"/>
      <c r="J625" s="14"/>
      <c r="K625"/>
      <c r="M625" s="15"/>
      <c r="N625" s="14"/>
      <c r="O625"/>
      <c r="Q625" s="15"/>
      <c r="R625" s="14"/>
      <c r="S625"/>
      <c r="U625" s="15"/>
      <c r="V625" s="14"/>
      <c r="W625"/>
      <c r="Y625" s="15"/>
      <c r="Z625" s="14"/>
      <c r="AA625"/>
      <c r="AC625" s="15"/>
      <c r="AD625" s="14"/>
      <c r="AE625"/>
    </row>
    <row r="626" spans="6:31" x14ac:dyDescent="0.35">
      <c r="F626" s="14"/>
      <c r="G626"/>
      <c r="H626" s="3"/>
      <c r="J626" s="14"/>
      <c r="K626"/>
      <c r="M626" s="15"/>
      <c r="N626" s="14"/>
      <c r="O626"/>
      <c r="Q626" s="15"/>
      <c r="R626" s="14"/>
      <c r="S626"/>
      <c r="U626" s="15"/>
      <c r="V626" s="14"/>
      <c r="W626"/>
      <c r="Y626" s="15"/>
      <c r="Z626" s="14"/>
      <c r="AA626"/>
      <c r="AC626" s="15"/>
      <c r="AD626" s="14"/>
      <c r="AE626"/>
    </row>
    <row r="627" spans="6:31" x14ac:dyDescent="0.35">
      <c r="F627" s="14"/>
      <c r="G627"/>
      <c r="H627" s="3"/>
      <c r="J627" s="14"/>
      <c r="K627"/>
      <c r="M627" s="15"/>
      <c r="N627" s="14"/>
      <c r="O627"/>
      <c r="Q627" s="15"/>
      <c r="R627" s="14"/>
      <c r="S627"/>
      <c r="U627" s="15"/>
      <c r="V627" s="14"/>
      <c r="W627"/>
      <c r="Y627" s="15"/>
      <c r="Z627" s="14"/>
      <c r="AA627"/>
      <c r="AC627" s="15"/>
      <c r="AD627" s="14"/>
      <c r="AE627"/>
    </row>
    <row r="628" spans="6:31" x14ac:dyDescent="0.35">
      <c r="F628" s="14"/>
      <c r="G628"/>
      <c r="H628" s="3"/>
      <c r="J628" s="14"/>
      <c r="K628"/>
      <c r="M628" s="15"/>
      <c r="N628" s="14"/>
      <c r="O628"/>
      <c r="Q628" s="15"/>
      <c r="R628" s="14"/>
      <c r="S628"/>
      <c r="U628" s="15"/>
      <c r="V628" s="14"/>
      <c r="W628"/>
      <c r="Y628" s="15"/>
      <c r="Z628" s="14"/>
      <c r="AA628"/>
      <c r="AC628" s="15"/>
      <c r="AD628" s="14"/>
      <c r="AE628"/>
    </row>
    <row r="629" spans="6:31" x14ac:dyDescent="0.35">
      <c r="F629" s="14"/>
      <c r="G629"/>
      <c r="H629" s="3"/>
      <c r="J629" s="14"/>
      <c r="K629"/>
      <c r="M629" s="15"/>
      <c r="N629" s="14"/>
      <c r="O629"/>
      <c r="Q629" s="15"/>
      <c r="R629" s="14"/>
      <c r="S629"/>
      <c r="U629" s="15"/>
      <c r="V629" s="14"/>
      <c r="W629"/>
      <c r="Y629" s="15"/>
      <c r="Z629" s="14"/>
      <c r="AA629"/>
      <c r="AC629" s="15"/>
      <c r="AD629" s="14"/>
      <c r="AE629"/>
    </row>
    <row r="630" spans="6:31" x14ac:dyDescent="0.35">
      <c r="F630" s="14"/>
      <c r="G630"/>
      <c r="H630" s="3"/>
      <c r="J630" s="14"/>
      <c r="K630"/>
      <c r="M630" s="15"/>
      <c r="N630" s="14"/>
      <c r="O630"/>
      <c r="Q630" s="15"/>
      <c r="R630" s="14"/>
      <c r="S630"/>
      <c r="U630" s="15"/>
      <c r="V630" s="14"/>
      <c r="W630"/>
      <c r="Y630" s="15"/>
      <c r="Z630" s="14"/>
      <c r="AA630"/>
      <c r="AC630" s="15"/>
      <c r="AD630" s="14"/>
      <c r="AE630"/>
    </row>
    <row r="631" spans="6:31" x14ac:dyDescent="0.35">
      <c r="F631" s="14"/>
      <c r="G631"/>
      <c r="H631" s="3"/>
      <c r="J631" s="14"/>
      <c r="K631"/>
      <c r="M631" s="15"/>
      <c r="N631" s="14"/>
      <c r="O631"/>
      <c r="Q631" s="15"/>
      <c r="R631" s="14"/>
      <c r="S631"/>
      <c r="U631" s="15"/>
      <c r="V631" s="14"/>
      <c r="W631"/>
      <c r="Y631" s="15"/>
      <c r="Z631" s="14"/>
      <c r="AA631"/>
      <c r="AC631" s="15"/>
      <c r="AD631" s="14"/>
      <c r="AE631"/>
    </row>
    <row r="632" spans="6:31" x14ac:dyDescent="0.35">
      <c r="F632" s="14"/>
      <c r="G632"/>
      <c r="H632" s="3"/>
      <c r="J632" s="14"/>
      <c r="K632"/>
      <c r="M632" s="15"/>
      <c r="N632" s="14"/>
      <c r="O632"/>
      <c r="Q632" s="15"/>
      <c r="R632" s="14"/>
      <c r="S632"/>
      <c r="U632" s="15"/>
      <c r="V632" s="14"/>
      <c r="W632"/>
      <c r="Y632" s="15"/>
      <c r="Z632" s="14"/>
      <c r="AA632"/>
      <c r="AC632" s="15"/>
      <c r="AD632" s="14"/>
      <c r="AE632"/>
    </row>
    <row r="633" spans="6:31" x14ac:dyDescent="0.35">
      <c r="F633" s="14"/>
      <c r="G633"/>
      <c r="H633" s="3"/>
      <c r="J633" s="14"/>
      <c r="K633"/>
      <c r="M633" s="15"/>
      <c r="N633" s="14"/>
      <c r="O633"/>
      <c r="Q633" s="15"/>
      <c r="R633" s="14"/>
      <c r="S633"/>
      <c r="U633" s="15"/>
      <c r="V633" s="14"/>
      <c r="W633"/>
      <c r="Y633" s="15"/>
      <c r="Z633" s="14"/>
      <c r="AA633"/>
      <c r="AC633" s="15"/>
      <c r="AD633" s="14"/>
      <c r="AE633"/>
    </row>
    <row r="634" spans="6:31" x14ac:dyDescent="0.35">
      <c r="F634" s="14"/>
      <c r="G634"/>
      <c r="H634" s="3"/>
      <c r="J634" s="14"/>
      <c r="K634"/>
      <c r="M634" s="15"/>
      <c r="N634" s="14"/>
      <c r="O634"/>
      <c r="Q634" s="15"/>
      <c r="R634" s="14"/>
      <c r="S634"/>
      <c r="U634" s="15"/>
      <c r="V634" s="14"/>
      <c r="W634"/>
      <c r="Y634" s="15"/>
      <c r="Z634" s="14"/>
      <c r="AA634"/>
      <c r="AC634" s="15"/>
      <c r="AD634" s="14"/>
      <c r="AE634"/>
    </row>
    <row r="635" spans="6:31" x14ac:dyDescent="0.35">
      <c r="F635" s="14"/>
      <c r="G635"/>
      <c r="H635" s="3"/>
      <c r="J635" s="14"/>
      <c r="K635"/>
      <c r="M635" s="15"/>
      <c r="N635" s="14"/>
      <c r="O635"/>
      <c r="Q635" s="15"/>
      <c r="R635" s="14"/>
      <c r="S635"/>
      <c r="U635" s="15"/>
      <c r="V635" s="14"/>
      <c r="W635"/>
      <c r="Y635" s="15"/>
      <c r="Z635" s="14"/>
      <c r="AA635"/>
      <c r="AC635" s="15"/>
      <c r="AD635" s="14"/>
      <c r="AE635"/>
    </row>
    <row r="636" spans="6:31" x14ac:dyDescent="0.35">
      <c r="F636" s="14"/>
      <c r="G636"/>
      <c r="H636" s="3"/>
      <c r="J636" s="14"/>
      <c r="K636"/>
      <c r="M636" s="15"/>
      <c r="N636" s="14"/>
      <c r="O636"/>
      <c r="Q636" s="15"/>
      <c r="R636" s="14"/>
      <c r="S636"/>
      <c r="U636" s="15"/>
      <c r="V636" s="14"/>
      <c r="W636"/>
      <c r="Y636" s="15"/>
      <c r="Z636" s="14"/>
      <c r="AA636"/>
      <c r="AC636" s="15"/>
      <c r="AD636" s="14"/>
      <c r="AE636"/>
    </row>
    <row r="637" spans="6:31" x14ac:dyDescent="0.35">
      <c r="F637" s="14"/>
      <c r="G637"/>
      <c r="H637" s="3"/>
      <c r="J637" s="14"/>
      <c r="K637"/>
      <c r="M637" s="15"/>
      <c r="N637" s="14"/>
      <c r="O637"/>
      <c r="Q637" s="15"/>
      <c r="R637" s="14"/>
      <c r="S637"/>
      <c r="U637" s="15"/>
      <c r="V637" s="14"/>
      <c r="W637"/>
      <c r="Y637" s="15"/>
      <c r="Z637" s="14"/>
      <c r="AA637"/>
      <c r="AC637" s="15"/>
      <c r="AD637" s="14"/>
      <c r="AE637"/>
    </row>
    <row r="638" spans="6:31" x14ac:dyDescent="0.35">
      <c r="F638" s="14"/>
      <c r="G638"/>
      <c r="H638" s="3"/>
      <c r="J638" s="14"/>
      <c r="K638"/>
      <c r="M638" s="15"/>
      <c r="N638" s="14"/>
      <c r="O638"/>
      <c r="Q638" s="15"/>
      <c r="R638" s="14"/>
      <c r="S638"/>
      <c r="U638" s="15"/>
      <c r="V638" s="14"/>
      <c r="W638"/>
      <c r="Y638" s="15"/>
      <c r="Z638" s="14"/>
      <c r="AA638"/>
      <c r="AC638" s="15"/>
      <c r="AD638" s="14"/>
      <c r="AE638"/>
    </row>
    <row r="639" spans="6:31" x14ac:dyDescent="0.35">
      <c r="F639" s="14"/>
      <c r="G639"/>
      <c r="H639" s="3"/>
      <c r="J639" s="14"/>
      <c r="K639"/>
      <c r="M639" s="15"/>
      <c r="N639" s="14"/>
      <c r="O639"/>
      <c r="Q639" s="15"/>
      <c r="R639" s="14"/>
      <c r="S639"/>
      <c r="U639" s="15"/>
      <c r="V639" s="14"/>
      <c r="W639"/>
      <c r="Y639" s="15"/>
      <c r="Z639" s="14"/>
      <c r="AA639"/>
      <c r="AC639" s="15"/>
      <c r="AD639" s="14"/>
      <c r="AE639"/>
    </row>
    <row r="640" spans="6:31" x14ac:dyDescent="0.35">
      <c r="F640" s="14"/>
      <c r="G640"/>
      <c r="H640" s="3"/>
      <c r="J640" s="14"/>
      <c r="K640"/>
      <c r="M640" s="15"/>
      <c r="N640" s="14"/>
      <c r="O640"/>
      <c r="Q640" s="15"/>
      <c r="R640" s="14"/>
      <c r="S640"/>
      <c r="U640" s="15"/>
      <c r="V640" s="14"/>
      <c r="W640"/>
      <c r="Y640" s="15"/>
      <c r="Z640" s="14"/>
      <c r="AA640"/>
      <c r="AC640" s="15"/>
      <c r="AD640" s="14"/>
      <c r="AE640"/>
    </row>
    <row r="641" spans="6:31" x14ac:dyDescent="0.35">
      <c r="F641" s="14"/>
      <c r="G641"/>
      <c r="H641" s="3"/>
      <c r="J641" s="14"/>
      <c r="K641"/>
      <c r="M641" s="15"/>
      <c r="N641" s="14"/>
      <c r="O641"/>
      <c r="Q641" s="15"/>
      <c r="R641" s="14"/>
      <c r="S641"/>
      <c r="U641" s="15"/>
      <c r="V641" s="14"/>
      <c r="W641"/>
      <c r="Y641" s="15"/>
      <c r="Z641" s="14"/>
      <c r="AA641"/>
      <c r="AC641" s="15"/>
      <c r="AD641" s="14"/>
      <c r="AE641"/>
    </row>
    <row r="642" spans="6:31" x14ac:dyDescent="0.35">
      <c r="F642" s="14"/>
      <c r="G642"/>
      <c r="H642" s="3"/>
      <c r="J642" s="14"/>
      <c r="K642"/>
      <c r="M642" s="15"/>
      <c r="N642" s="14"/>
      <c r="O642"/>
      <c r="Q642" s="15"/>
      <c r="R642" s="14"/>
      <c r="S642"/>
      <c r="U642" s="15"/>
      <c r="V642" s="14"/>
      <c r="W642"/>
      <c r="Y642" s="15"/>
      <c r="Z642" s="14"/>
      <c r="AA642"/>
      <c r="AC642" s="15"/>
      <c r="AD642" s="14"/>
      <c r="AE642"/>
    </row>
    <row r="643" spans="6:31" x14ac:dyDescent="0.35">
      <c r="F643" s="14"/>
      <c r="G643"/>
      <c r="H643" s="3"/>
      <c r="J643" s="14"/>
      <c r="K643"/>
      <c r="M643" s="15"/>
      <c r="N643" s="14"/>
      <c r="O643"/>
      <c r="Q643" s="15"/>
      <c r="R643" s="14"/>
      <c r="S643"/>
      <c r="U643" s="15"/>
      <c r="V643" s="14"/>
      <c r="W643"/>
      <c r="Y643" s="15"/>
      <c r="Z643" s="14"/>
      <c r="AA643"/>
      <c r="AC643" s="15"/>
      <c r="AD643" s="14"/>
      <c r="AE643"/>
    </row>
    <row r="644" spans="6:31" x14ac:dyDescent="0.35">
      <c r="F644" s="14"/>
      <c r="G644"/>
      <c r="H644" s="3"/>
      <c r="J644" s="14"/>
      <c r="K644"/>
      <c r="M644" s="15"/>
      <c r="N644" s="14"/>
      <c r="O644"/>
      <c r="Q644" s="15"/>
      <c r="R644" s="14"/>
      <c r="S644"/>
      <c r="U644" s="15"/>
      <c r="V644" s="14"/>
      <c r="W644"/>
      <c r="Y644" s="15"/>
      <c r="Z644" s="14"/>
      <c r="AA644"/>
      <c r="AC644" s="15"/>
      <c r="AD644" s="14"/>
      <c r="AE644"/>
    </row>
    <row r="645" spans="6:31" x14ac:dyDescent="0.35">
      <c r="F645" s="14"/>
      <c r="G645"/>
      <c r="H645" s="3"/>
      <c r="J645" s="14"/>
      <c r="K645"/>
      <c r="M645" s="15"/>
      <c r="N645" s="14"/>
      <c r="O645"/>
      <c r="Q645" s="15"/>
      <c r="R645" s="14"/>
      <c r="S645"/>
      <c r="U645" s="15"/>
      <c r="V645" s="14"/>
      <c r="W645"/>
      <c r="Y645" s="15"/>
      <c r="Z645" s="14"/>
      <c r="AA645"/>
      <c r="AC645" s="15"/>
      <c r="AD645" s="14"/>
      <c r="AE645"/>
    </row>
    <row r="646" spans="6:31" x14ac:dyDescent="0.35">
      <c r="F646" s="14"/>
      <c r="G646"/>
      <c r="H646" s="3"/>
      <c r="J646" s="14"/>
      <c r="K646"/>
      <c r="M646" s="15"/>
      <c r="N646" s="14"/>
      <c r="O646"/>
      <c r="Q646" s="15"/>
      <c r="R646" s="14"/>
      <c r="S646"/>
      <c r="U646" s="15"/>
      <c r="V646" s="14"/>
      <c r="W646"/>
      <c r="Y646" s="15"/>
      <c r="Z646" s="14"/>
      <c r="AA646"/>
      <c r="AC646" s="15"/>
      <c r="AD646" s="14"/>
      <c r="AE646"/>
    </row>
    <row r="647" spans="6:31" x14ac:dyDescent="0.35">
      <c r="F647" s="14"/>
      <c r="G647"/>
      <c r="H647" s="3"/>
      <c r="J647" s="14"/>
      <c r="K647"/>
      <c r="M647" s="15"/>
      <c r="N647" s="14"/>
      <c r="O647"/>
      <c r="Q647" s="15"/>
      <c r="R647" s="14"/>
      <c r="S647"/>
      <c r="U647" s="15"/>
      <c r="V647" s="14"/>
      <c r="W647"/>
      <c r="Y647" s="15"/>
      <c r="Z647" s="14"/>
      <c r="AA647"/>
      <c r="AC647" s="15"/>
      <c r="AD647" s="14"/>
      <c r="AE647"/>
    </row>
    <row r="648" spans="6:31" x14ac:dyDescent="0.35">
      <c r="F648" s="14"/>
      <c r="G648"/>
      <c r="H648" s="3"/>
      <c r="J648" s="14"/>
      <c r="K648"/>
      <c r="M648" s="15"/>
      <c r="N648" s="14"/>
      <c r="O648"/>
      <c r="Q648" s="15"/>
      <c r="R648" s="14"/>
      <c r="S648"/>
      <c r="U648" s="15"/>
      <c r="V648" s="14"/>
      <c r="W648"/>
      <c r="Y648" s="15"/>
      <c r="Z648" s="14"/>
      <c r="AA648"/>
      <c r="AC648" s="15"/>
      <c r="AD648" s="14"/>
      <c r="AE648"/>
    </row>
    <row r="649" spans="6:31" x14ac:dyDescent="0.35">
      <c r="F649" s="14"/>
      <c r="G649"/>
      <c r="H649" s="3"/>
      <c r="J649" s="14"/>
      <c r="K649"/>
      <c r="M649" s="15"/>
      <c r="N649" s="14"/>
      <c r="O649"/>
      <c r="Q649" s="15"/>
      <c r="R649" s="14"/>
      <c r="S649"/>
      <c r="U649" s="15"/>
      <c r="V649" s="14"/>
      <c r="W649"/>
      <c r="Y649" s="15"/>
      <c r="Z649" s="14"/>
      <c r="AA649"/>
      <c r="AC649" s="15"/>
      <c r="AD649" s="14"/>
      <c r="AE649"/>
    </row>
    <row r="650" spans="6:31" x14ac:dyDescent="0.35">
      <c r="F650" s="14"/>
      <c r="G650"/>
      <c r="H650" s="3"/>
      <c r="J650" s="14"/>
      <c r="K650"/>
      <c r="M650" s="15"/>
      <c r="N650" s="14"/>
      <c r="O650"/>
      <c r="Q650" s="15"/>
      <c r="R650" s="14"/>
      <c r="S650"/>
      <c r="U650" s="15"/>
      <c r="V650" s="14"/>
      <c r="W650"/>
      <c r="Y650" s="15"/>
      <c r="Z650" s="14"/>
      <c r="AA650"/>
      <c r="AC650" s="15"/>
      <c r="AD650" s="14"/>
      <c r="AE650"/>
    </row>
    <row r="651" spans="6:31" x14ac:dyDescent="0.35">
      <c r="F651" s="14"/>
      <c r="G651"/>
      <c r="H651" s="3"/>
      <c r="J651" s="14"/>
      <c r="K651"/>
      <c r="M651" s="15"/>
      <c r="N651" s="14"/>
      <c r="O651"/>
      <c r="Q651" s="15"/>
      <c r="R651" s="14"/>
      <c r="S651"/>
      <c r="U651" s="15"/>
      <c r="V651" s="14"/>
      <c r="W651"/>
      <c r="Y651" s="15"/>
      <c r="Z651" s="14"/>
      <c r="AA651"/>
      <c r="AC651" s="15"/>
      <c r="AD651" s="14"/>
      <c r="AE651"/>
    </row>
    <row r="652" spans="6:31" x14ac:dyDescent="0.35">
      <c r="F652" s="14"/>
      <c r="G652"/>
      <c r="H652" s="3"/>
      <c r="J652" s="14"/>
      <c r="K652"/>
      <c r="M652" s="15"/>
      <c r="N652" s="14"/>
      <c r="O652"/>
      <c r="Q652" s="15"/>
      <c r="R652" s="14"/>
      <c r="S652"/>
      <c r="U652" s="15"/>
      <c r="V652" s="14"/>
      <c r="W652"/>
      <c r="Y652" s="15"/>
      <c r="Z652" s="14"/>
      <c r="AA652"/>
      <c r="AC652" s="15"/>
      <c r="AD652" s="14"/>
      <c r="AE652"/>
    </row>
    <row r="653" spans="6:31" x14ac:dyDescent="0.35">
      <c r="F653" s="14"/>
      <c r="G653"/>
      <c r="H653" s="3"/>
      <c r="J653" s="14"/>
      <c r="K653"/>
      <c r="M653" s="15"/>
      <c r="N653" s="14"/>
      <c r="O653"/>
      <c r="Q653" s="15"/>
      <c r="R653" s="14"/>
      <c r="S653"/>
      <c r="U653" s="15"/>
      <c r="V653" s="14"/>
      <c r="W653"/>
      <c r="Y653" s="15"/>
      <c r="Z653" s="14"/>
      <c r="AA653"/>
      <c r="AC653" s="15"/>
      <c r="AD653" s="14"/>
      <c r="AE653"/>
    </row>
    <row r="654" spans="6:31" x14ac:dyDescent="0.35">
      <c r="F654" s="14"/>
      <c r="G654"/>
      <c r="H654" s="3"/>
      <c r="J654" s="14"/>
      <c r="K654"/>
      <c r="M654" s="15"/>
      <c r="N654" s="14"/>
      <c r="O654"/>
      <c r="Q654" s="15"/>
      <c r="R654" s="14"/>
      <c r="S654"/>
      <c r="U654" s="15"/>
      <c r="V654" s="14"/>
      <c r="W654"/>
      <c r="Y654" s="15"/>
      <c r="Z654" s="14"/>
      <c r="AA654"/>
      <c r="AC654" s="15"/>
      <c r="AD654" s="14"/>
      <c r="AE654"/>
    </row>
    <row r="655" spans="6:31" x14ac:dyDescent="0.35">
      <c r="F655" s="14"/>
      <c r="G655"/>
      <c r="H655" s="3"/>
      <c r="J655" s="14"/>
      <c r="K655"/>
      <c r="M655" s="15"/>
      <c r="N655" s="14"/>
      <c r="O655"/>
      <c r="Q655" s="15"/>
      <c r="R655" s="14"/>
      <c r="S655"/>
      <c r="U655" s="15"/>
      <c r="V655" s="14"/>
      <c r="W655"/>
      <c r="Y655" s="15"/>
      <c r="Z655" s="14"/>
      <c r="AA655"/>
      <c r="AC655" s="15"/>
      <c r="AD655" s="14"/>
      <c r="AE655"/>
    </row>
    <row r="656" spans="6:31" x14ac:dyDescent="0.35">
      <c r="F656" s="14"/>
      <c r="G656"/>
      <c r="H656" s="3"/>
      <c r="J656" s="14"/>
      <c r="K656"/>
      <c r="M656" s="15"/>
      <c r="N656" s="14"/>
      <c r="O656"/>
      <c r="Q656" s="15"/>
      <c r="R656" s="14"/>
      <c r="S656"/>
      <c r="U656" s="15"/>
      <c r="V656" s="14"/>
      <c r="W656"/>
      <c r="Y656" s="15"/>
      <c r="Z656" s="14"/>
      <c r="AA656"/>
      <c r="AC656" s="15"/>
      <c r="AD656" s="14"/>
      <c r="AE656"/>
    </row>
    <row r="657" spans="6:31" x14ac:dyDescent="0.35">
      <c r="F657" s="14"/>
      <c r="G657"/>
      <c r="H657" s="3"/>
      <c r="J657" s="14"/>
      <c r="K657"/>
      <c r="M657" s="15"/>
      <c r="N657" s="14"/>
      <c r="O657"/>
      <c r="Q657" s="15"/>
      <c r="R657" s="14"/>
      <c r="S657"/>
      <c r="U657" s="15"/>
      <c r="V657" s="14"/>
      <c r="W657"/>
      <c r="Y657" s="15"/>
      <c r="Z657" s="14"/>
      <c r="AA657"/>
      <c r="AC657" s="15"/>
      <c r="AD657" s="14"/>
      <c r="AE657"/>
    </row>
    <row r="658" spans="6:31" x14ac:dyDescent="0.35">
      <c r="F658" s="14"/>
      <c r="G658"/>
      <c r="H658" s="3"/>
      <c r="J658" s="14"/>
      <c r="K658"/>
      <c r="M658" s="15"/>
      <c r="N658" s="14"/>
      <c r="O658"/>
      <c r="Q658" s="15"/>
      <c r="R658" s="14"/>
      <c r="S658"/>
      <c r="U658" s="15"/>
      <c r="V658" s="14"/>
      <c r="W658"/>
      <c r="Y658" s="15"/>
      <c r="Z658" s="14"/>
      <c r="AA658"/>
      <c r="AC658" s="15"/>
      <c r="AD658" s="14"/>
      <c r="AE658"/>
    </row>
    <row r="659" spans="6:31" x14ac:dyDescent="0.35">
      <c r="F659" s="14"/>
      <c r="G659"/>
      <c r="H659" s="3"/>
      <c r="J659" s="14"/>
      <c r="K659"/>
      <c r="M659" s="15"/>
      <c r="N659" s="14"/>
      <c r="O659"/>
      <c r="Q659" s="15"/>
      <c r="R659" s="14"/>
      <c r="S659"/>
      <c r="U659" s="15"/>
      <c r="V659" s="14"/>
      <c r="W659"/>
      <c r="Y659" s="15"/>
      <c r="Z659" s="14"/>
      <c r="AA659"/>
      <c r="AC659" s="15"/>
      <c r="AD659" s="14"/>
      <c r="AE659"/>
    </row>
    <row r="660" spans="6:31" x14ac:dyDescent="0.35">
      <c r="F660" s="14"/>
      <c r="G660"/>
      <c r="H660" s="3"/>
      <c r="J660" s="14"/>
      <c r="K660"/>
      <c r="M660" s="15"/>
      <c r="N660" s="14"/>
      <c r="O660"/>
      <c r="Q660" s="15"/>
      <c r="R660" s="14"/>
      <c r="S660"/>
      <c r="U660" s="15"/>
      <c r="V660" s="14"/>
      <c r="W660"/>
      <c r="Y660" s="15"/>
      <c r="Z660" s="14"/>
      <c r="AA660"/>
      <c r="AC660" s="15"/>
      <c r="AD660" s="14"/>
      <c r="AE660"/>
    </row>
    <row r="661" spans="6:31" x14ac:dyDescent="0.35">
      <c r="F661" s="14"/>
      <c r="G661"/>
      <c r="H661" s="3"/>
      <c r="J661" s="14"/>
      <c r="K661"/>
      <c r="M661" s="15"/>
      <c r="N661" s="14"/>
      <c r="O661"/>
      <c r="Q661" s="15"/>
      <c r="R661" s="14"/>
      <c r="S661"/>
      <c r="U661" s="15"/>
      <c r="V661" s="14"/>
      <c r="W661"/>
      <c r="Y661" s="15"/>
      <c r="Z661" s="14"/>
      <c r="AA661"/>
      <c r="AC661" s="15"/>
      <c r="AD661" s="14"/>
      <c r="AE661"/>
    </row>
    <row r="662" spans="6:31" x14ac:dyDescent="0.35">
      <c r="F662" s="14"/>
      <c r="G662"/>
      <c r="H662" s="3"/>
      <c r="J662" s="14"/>
      <c r="K662"/>
      <c r="M662" s="15"/>
      <c r="N662" s="14"/>
      <c r="O662"/>
      <c r="Q662" s="15"/>
      <c r="R662" s="14"/>
      <c r="S662"/>
      <c r="U662" s="15"/>
      <c r="V662" s="14"/>
      <c r="W662"/>
      <c r="Y662" s="15"/>
      <c r="Z662" s="14"/>
      <c r="AA662"/>
      <c r="AC662" s="15"/>
      <c r="AD662" s="14"/>
      <c r="AE662"/>
    </row>
    <row r="663" spans="6:31" x14ac:dyDescent="0.35">
      <c r="F663" s="14"/>
      <c r="G663"/>
      <c r="H663" s="3"/>
      <c r="J663" s="14"/>
      <c r="K663"/>
      <c r="M663" s="15"/>
      <c r="N663" s="14"/>
      <c r="O663"/>
      <c r="Q663" s="15"/>
      <c r="R663" s="14"/>
      <c r="S663"/>
      <c r="U663" s="15"/>
      <c r="V663" s="14"/>
      <c r="W663"/>
      <c r="Y663" s="15"/>
      <c r="Z663" s="14"/>
      <c r="AA663"/>
      <c r="AC663" s="15"/>
      <c r="AD663" s="14"/>
      <c r="AE663"/>
    </row>
    <row r="664" spans="6:31" x14ac:dyDescent="0.35">
      <c r="F664" s="14"/>
      <c r="G664"/>
      <c r="H664" s="3"/>
      <c r="J664" s="14"/>
      <c r="K664"/>
      <c r="M664" s="15"/>
      <c r="N664" s="14"/>
      <c r="O664"/>
      <c r="Q664" s="15"/>
      <c r="R664" s="14"/>
      <c r="S664"/>
      <c r="U664" s="15"/>
      <c r="V664" s="14"/>
      <c r="W664"/>
      <c r="Y664" s="15"/>
      <c r="Z664" s="14"/>
      <c r="AA664"/>
      <c r="AC664" s="15"/>
      <c r="AD664" s="14"/>
      <c r="AE664"/>
    </row>
    <row r="665" spans="6:31" x14ac:dyDescent="0.35">
      <c r="F665" s="14"/>
      <c r="G665"/>
      <c r="H665" s="3"/>
      <c r="J665" s="14"/>
      <c r="K665"/>
      <c r="M665" s="15"/>
      <c r="N665" s="14"/>
      <c r="O665"/>
      <c r="Q665" s="15"/>
      <c r="R665" s="14"/>
      <c r="S665"/>
      <c r="U665" s="15"/>
      <c r="V665" s="14"/>
      <c r="W665"/>
      <c r="Y665" s="15"/>
      <c r="Z665" s="14"/>
      <c r="AA665"/>
      <c r="AC665" s="15"/>
      <c r="AD665" s="14"/>
      <c r="AE665"/>
    </row>
    <row r="666" spans="6:31" x14ac:dyDescent="0.35">
      <c r="F666" s="14"/>
      <c r="G666"/>
      <c r="H666" s="3"/>
      <c r="J666" s="14"/>
      <c r="K666"/>
      <c r="M666" s="15"/>
      <c r="N666" s="14"/>
      <c r="O666"/>
      <c r="Q666" s="15"/>
      <c r="R666" s="14"/>
      <c r="S666"/>
      <c r="U666" s="15"/>
      <c r="V666" s="14"/>
      <c r="W666"/>
      <c r="Y666" s="15"/>
      <c r="Z666" s="14"/>
      <c r="AA666"/>
      <c r="AC666" s="15"/>
      <c r="AD666" s="14"/>
      <c r="AE666"/>
    </row>
    <row r="667" spans="6:31" x14ac:dyDescent="0.35">
      <c r="F667" s="14"/>
      <c r="G667"/>
      <c r="H667" s="3"/>
      <c r="J667" s="14"/>
      <c r="K667"/>
      <c r="M667" s="15"/>
      <c r="N667" s="14"/>
      <c r="O667"/>
      <c r="Q667" s="15"/>
      <c r="R667" s="14"/>
      <c r="S667"/>
      <c r="U667" s="15"/>
      <c r="V667" s="14"/>
      <c r="W667"/>
      <c r="Y667" s="15"/>
      <c r="Z667" s="14"/>
      <c r="AA667"/>
      <c r="AC667" s="15"/>
      <c r="AD667" s="14"/>
      <c r="AE667"/>
    </row>
    <row r="668" spans="6:31" x14ac:dyDescent="0.35">
      <c r="F668" s="14"/>
      <c r="G668"/>
      <c r="H668" s="3"/>
      <c r="J668" s="14"/>
      <c r="K668"/>
      <c r="M668" s="15"/>
      <c r="N668" s="14"/>
      <c r="O668"/>
      <c r="Q668" s="15"/>
      <c r="R668" s="14"/>
      <c r="S668"/>
      <c r="U668" s="15"/>
      <c r="V668" s="14"/>
      <c r="W668"/>
      <c r="Y668" s="15"/>
      <c r="Z668" s="14"/>
      <c r="AA668"/>
      <c r="AC668" s="15"/>
      <c r="AD668" s="14"/>
      <c r="AE668"/>
    </row>
    <row r="669" spans="6:31" x14ac:dyDescent="0.35">
      <c r="F669" s="14"/>
      <c r="G669"/>
      <c r="H669" s="3"/>
      <c r="J669" s="14"/>
      <c r="K669"/>
      <c r="M669" s="15"/>
      <c r="N669" s="14"/>
      <c r="O669"/>
      <c r="Q669" s="15"/>
      <c r="R669" s="14"/>
      <c r="S669"/>
      <c r="U669" s="15"/>
      <c r="V669" s="14"/>
      <c r="W669"/>
      <c r="Y669" s="15"/>
      <c r="Z669" s="14"/>
      <c r="AA669"/>
      <c r="AC669" s="15"/>
      <c r="AD669" s="14"/>
      <c r="AE669"/>
    </row>
    <row r="670" spans="6:31" x14ac:dyDescent="0.35">
      <c r="F670" s="14"/>
      <c r="G670"/>
      <c r="H670" s="3"/>
      <c r="J670" s="14"/>
      <c r="K670"/>
      <c r="M670" s="15"/>
      <c r="N670" s="14"/>
      <c r="O670"/>
      <c r="Q670" s="15"/>
      <c r="R670" s="14"/>
      <c r="S670"/>
      <c r="U670" s="15"/>
      <c r="V670" s="14"/>
      <c r="W670"/>
      <c r="Y670" s="15"/>
      <c r="Z670" s="14"/>
      <c r="AA670"/>
      <c r="AC670" s="15"/>
      <c r="AD670" s="14"/>
      <c r="AE670"/>
    </row>
    <row r="671" spans="6:31" x14ac:dyDescent="0.35">
      <c r="F671" s="14"/>
      <c r="G671"/>
      <c r="H671" s="3"/>
      <c r="J671" s="14"/>
      <c r="K671"/>
      <c r="M671" s="15"/>
      <c r="N671" s="14"/>
      <c r="O671"/>
      <c r="Q671" s="15"/>
      <c r="R671" s="14"/>
      <c r="S671"/>
      <c r="U671" s="15"/>
      <c r="V671" s="14"/>
      <c r="W671"/>
      <c r="Y671" s="15"/>
      <c r="Z671" s="14"/>
      <c r="AA671"/>
      <c r="AC671" s="15"/>
      <c r="AD671" s="14"/>
      <c r="AE671"/>
    </row>
    <row r="672" spans="6:31" x14ac:dyDescent="0.35">
      <c r="F672" s="14"/>
      <c r="G672"/>
      <c r="H672" s="3"/>
      <c r="J672" s="14"/>
      <c r="K672"/>
      <c r="M672" s="15"/>
      <c r="N672" s="14"/>
      <c r="O672"/>
      <c r="Q672" s="15"/>
      <c r="R672" s="14"/>
      <c r="S672"/>
      <c r="U672" s="15"/>
      <c r="V672" s="14"/>
      <c r="W672"/>
      <c r="Y672" s="15"/>
      <c r="Z672" s="14"/>
      <c r="AA672"/>
      <c r="AC672" s="15"/>
      <c r="AD672" s="14"/>
      <c r="AE672"/>
    </row>
    <row r="673" spans="6:31" x14ac:dyDescent="0.35">
      <c r="F673" s="14"/>
      <c r="G673"/>
      <c r="H673" s="3"/>
      <c r="J673" s="14"/>
      <c r="K673"/>
      <c r="M673" s="15"/>
      <c r="N673" s="14"/>
      <c r="O673"/>
      <c r="Q673" s="15"/>
      <c r="R673" s="14"/>
      <c r="S673"/>
      <c r="U673" s="15"/>
      <c r="V673" s="14"/>
      <c r="W673"/>
      <c r="Y673" s="15"/>
      <c r="Z673" s="14"/>
      <c r="AA673"/>
      <c r="AC673" s="15"/>
      <c r="AD673" s="14"/>
      <c r="AE673"/>
    </row>
    <row r="674" spans="6:31" x14ac:dyDescent="0.35">
      <c r="F674" s="14"/>
      <c r="G674"/>
      <c r="H674" s="3"/>
      <c r="J674" s="14"/>
      <c r="K674"/>
      <c r="M674" s="15"/>
      <c r="N674" s="14"/>
      <c r="O674"/>
      <c r="Q674" s="15"/>
      <c r="R674" s="14"/>
      <c r="S674"/>
      <c r="U674" s="15"/>
      <c r="V674" s="14"/>
      <c r="W674"/>
      <c r="Y674" s="15"/>
      <c r="Z674" s="14"/>
      <c r="AA674"/>
      <c r="AC674" s="15"/>
      <c r="AD674" s="14"/>
      <c r="AE674"/>
    </row>
    <row r="675" spans="6:31" x14ac:dyDescent="0.35">
      <c r="F675" s="14"/>
      <c r="G675"/>
      <c r="H675" s="3"/>
      <c r="J675" s="14"/>
      <c r="K675"/>
      <c r="M675" s="15"/>
      <c r="N675" s="14"/>
      <c r="O675"/>
      <c r="Q675" s="15"/>
      <c r="R675" s="14"/>
      <c r="S675"/>
      <c r="U675" s="15"/>
      <c r="V675" s="14"/>
      <c r="W675"/>
      <c r="Y675" s="15"/>
      <c r="Z675" s="14"/>
      <c r="AA675"/>
      <c r="AC675" s="15"/>
      <c r="AD675" s="14"/>
      <c r="AE675"/>
    </row>
    <row r="676" spans="6:31" x14ac:dyDescent="0.35">
      <c r="F676" s="14"/>
      <c r="G676"/>
      <c r="H676" s="3"/>
      <c r="J676" s="14"/>
      <c r="K676"/>
      <c r="M676" s="15"/>
      <c r="N676" s="14"/>
      <c r="O676"/>
      <c r="Q676" s="15"/>
      <c r="R676" s="14"/>
      <c r="S676"/>
      <c r="U676" s="15"/>
      <c r="V676" s="14"/>
      <c r="W676"/>
      <c r="Y676" s="15"/>
      <c r="Z676" s="14"/>
      <c r="AA676"/>
      <c r="AC676" s="15"/>
      <c r="AD676" s="14"/>
      <c r="AE676"/>
    </row>
    <row r="677" spans="6:31" x14ac:dyDescent="0.35">
      <c r="F677" s="14"/>
      <c r="G677"/>
      <c r="H677" s="3"/>
      <c r="J677" s="14"/>
      <c r="K677"/>
      <c r="M677" s="15"/>
      <c r="N677" s="14"/>
      <c r="O677"/>
      <c r="Q677" s="15"/>
      <c r="R677" s="14"/>
      <c r="S677"/>
      <c r="U677" s="15"/>
      <c r="V677" s="14"/>
      <c r="W677"/>
      <c r="Y677" s="15"/>
      <c r="Z677" s="14"/>
      <c r="AA677"/>
      <c r="AC677" s="15"/>
      <c r="AD677" s="14"/>
      <c r="AE677"/>
    </row>
    <row r="678" spans="6:31" x14ac:dyDescent="0.35">
      <c r="F678" s="14"/>
      <c r="G678"/>
      <c r="H678" s="3"/>
      <c r="J678" s="14"/>
      <c r="K678"/>
      <c r="M678" s="15"/>
      <c r="N678" s="14"/>
      <c r="O678"/>
      <c r="Q678" s="15"/>
      <c r="R678" s="14"/>
      <c r="S678"/>
      <c r="U678" s="15"/>
      <c r="V678" s="14"/>
      <c r="W678"/>
      <c r="Y678" s="15"/>
      <c r="Z678" s="14"/>
      <c r="AA678"/>
      <c r="AC678" s="15"/>
      <c r="AD678" s="14"/>
      <c r="AE678"/>
    </row>
    <row r="679" spans="6:31" x14ac:dyDescent="0.35">
      <c r="F679" s="14"/>
      <c r="G679"/>
      <c r="H679" s="3"/>
      <c r="J679" s="14"/>
      <c r="K679"/>
      <c r="M679" s="15"/>
      <c r="N679" s="14"/>
      <c r="O679"/>
      <c r="Q679" s="15"/>
      <c r="R679" s="14"/>
      <c r="S679"/>
      <c r="U679" s="15"/>
      <c r="V679" s="14"/>
      <c r="W679"/>
      <c r="Y679" s="15"/>
      <c r="Z679" s="14"/>
      <c r="AA679"/>
      <c r="AC679" s="15"/>
      <c r="AD679" s="14"/>
      <c r="AE679"/>
    </row>
    <row r="680" spans="6:31" x14ac:dyDescent="0.35">
      <c r="F680" s="14"/>
      <c r="G680"/>
      <c r="H680" s="3"/>
      <c r="J680" s="14"/>
      <c r="K680"/>
      <c r="M680" s="15"/>
      <c r="N680" s="14"/>
      <c r="O680"/>
      <c r="Q680" s="15"/>
      <c r="R680" s="14"/>
      <c r="S680"/>
      <c r="U680" s="15"/>
      <c r="V680" s="14"/>
      <c r="W680"/>
      <c r="Y680" s="15"/>
      <c r="Z680" s="14"/>
      <c r="AA680"/>
      <c r="AC680" s="15"/>
      <c r="AD680" s="14"/>
      <c r="AE680"/>
    </row>
    <row r="681" spans="6:31" x14ac:dyDescent="0.35">
      <c r="F681" s="14"/>
      <c r="G681"/>
      <c r="H681" s="3"/>
      <c r="J681" s="14"/>
      <c r="K681"/>
      <c r="M681" s="15"/>
      <c r="N681" s="14"/>
      <c r="O681"/>
      <c r="Q681" s="15"/>
      <c r="R681" s="14"/>
      <c r="S681"/>
      <c r="U681" s="15"/>
      <c r="V681" s="14"/>
      <c r="W681"/>
      <c r="Y681" s="15"/>
      <c r="Z681" s="14"/>
      <c r="AA681"/>
      <c r="AC681" s="15"/>
      <c r="AD681" s="14"/>
      <c r="AE681"/>
    </row>
    <row r="682" spans="6:31" x14ac:dyDescent="0.35">
      <c r="F682" s="14"/>
      <c r="G682"/>
      <c r="H682" s="3"/>
      <c r="J682" s="14"/>
      <c r="K682"/>
      <c r="M682" s="15"/>
      <c r="N682" s="14"/>
      <c r="O682"/>
      <c r="Q682" s="15"/>
      <c r="R682" s="14"/>
      <c r="S682"/>
      <c r="U682" s="15"/>
      <c r="V682" s="14"/>
      <c r="W682"/>
      <c r="Y682" s="15"/>
      <c r="Z682" s="14"/>
      <c r="AA682"/>
      <c r="AC682" s="15"/>
      <c r="AD682" s="14"/>
      <c r="AE682"/>
    </row>
    <row r="683" spans="6:31" x14ac:dyDescent="0.35">
      <c r="F683" s="14"/>
      <c r="G683"/>
      <c r="H683" s="3"/>
      <c r="J683" s="14"/>
      <c r="K683"/>
      <c r="M683" s="15"/>
      <c r="N683" s="14"/>
      <c r="O683"/>
      <c r="Q683" s="15"/>
      <c r="R683" s="14"/>
      <c r="S683"/>
      <c r="U683" s="15"/>
      <c r="V683" s="14"/>
      <c r="W683"/>
      <c r="Y683" s="15"/>
      <c r="Z683" s="14"/>
      <c r="AA683"/>
      <c r="AC683" s="15"/>
      <c r="AD683" s="14"/>
      <c r="AE683"/>
    </row>
    <row r="684" spans="6:31" x14ac:dyDescent="0.35">
      <c r="F684" s="14"/>
      <c r="G684"/>
      <c r="H684" s="3"/>
      <c r="J684" s="14"/>
      <c r="K684"/>
      <c r="M684" s="15"/>
      <c r="N684" s="14"/>
      <c r="O684"/>
      <c r="Q684" s="15"/>
      <c r="R684" s="14"/>
      <c r="S684"/>
      <c r="U684" s="15"/>
      <c r="V684" s="14"/>
      <c r="W684"/>
      <c r="Y684" s="15"/>
      <c r="Z684" s="14"/>
      <c r="AA684"/>
      <c r="AC684" s="15"/>
      <c r="AD684" s="14"/>
      <c r="AE684"/>
    </row>
    <row r="685" spans="6:31" x14ac:dyDescent="0.35">
      <c r="F685" s="14"/>
      <c r="G685"/>
      <c r="H685" s="3"/>
      <c r="J685" s="14"/>
      <c r="K685"/>
      <c r="M685" s="15"/>
      <c r="N685" s="14"/>
      <c r="O685"/>
      <c r="Q685" s="15"/>
      <c r="R685" s="14"/>
      <c r="S685"/>
      <c r="U685" s="15"/>
      <c r="V685" s="14"/>
      <c r="W685"/>
      <c r="Y685" s="15"/>
      <c r="Z685" s="14"/>
      <c r="AA685"/>
      <c r="AC685" s="15"/>
      <c r="AD685" s="14"/>
      <c r="AE685"/>
    </row>
    <row r="686" spans="6:31" x14ac:dyDescent="0.35">
      <c r="F686" s="14"/>
      <c r="G686"/>
      <c r="H686" s="3"/>
      <c r="J686" s="14"/>
      <c r="K686"/>
      <c r="M686" s="15"/>
      <c r="N686" s="14"/>
      <c r="O686"/>
      <c r="Q686" s="15"/>
      <c r="R686" s="14"/>
      <c r="S686"/>
      <c r="U686" s="15"/>
      <c r="V686" s="14"/>
      <c r="W686"/>
      <c r="Y686" s="15"/>
      <c r="Z686" s="14"/>
      <c r="AA686"/>
      <c r="AC686" s="15"/>
      <c r="AD686" s="14"/>
      <c r="AE686"/>
    </row>
    <row r="687" spans="6:31" x14ac:dyDescent="0.35">
      <c r="F687" s="14"/>
      <c r="G687"/>
      <c r="H687" s="3"/>
      <c r="J687" s="14"/>
      <c r="K687"/>
      <c r="M687" s="15"/>
      <c r="N687" s="14"/>
      <c r="O687"/>
      <c r="Q687" s="15"/>
      <c r="R687" s="14"/>
      <c r="S687"/>
      <c r="U687" s="15"/>
      <c r="V687" s="14"/>
      <c r="W687"/>
      <c r="Y687" s="15"/>
      <c r="Z687" s="14"/>
      <c r="AA687"/>
      <c r="AC687" s="15"/>
      <c r="AD687" s="14"/>
      <c r="AE687"/>
    </row>
    <row r="688" spans="6:31" x14ac:dyDescent="0.35">
      <c r="F688" s="14"/>
      <c r="G688"/>
      <c r="H688" s="3"/>
      <c r="J688" s="14"/>
      <c r="K688"/>
      <c r="M688" s="15"/>
      <c r="N688" s="14"/>
      <c r="O688"/>
      <c r="Q688" s="15"/>
      <c r="R688" s="14"/>
      <c r="S688"/>
      <c r="U688" s="15"/>
      <c r="V688" s="14"/>
      <c r="W688"/>
      <c r="Y688" s="15"/>
      <c r="Z688" s="14"/>
      <c r="AA688"/>
      <c r="AC688" s="15"/>
      <c r="AD688" s="14"/>
      <c r="AE688"/>
    </row>
    <row r="689" spans="6:31" x14ac:dyDescent="0.35">
      <c r="F689" s="14"/>
      <c r="G689"/>
      <c r="H689" s="3"/>
      <c r="J689" s="14"/>
      <c r="K689"/>
      <c r="M689" s="15"/>
      <c r="N689" s="14"/>
      <c r="O689"/>
      <c r="Q689" s="15"/>
      <c r="R689" s="14"/>
      <c r="S689"/>
      <c r="U689" s="15"/>
      <c r="V689" s="14"/>
      <c r="W689"/>
      <c r="Y689" s="15"/>
      <c r="Z689" s="14"/>
      <c r="AA689"/>
      <c r="AC689" s="15"/>
      <c r="AD689" s="14"/>
      <c r="AE689"/>
    </row>
    <row r="690" spans="6:31" x14ac:dyDescent="0.35">
      <c r="F690" s="14"/>
      <c r="G690"/>
      <c r="H690" s="3"/>
      <c r="J690" s="14"/>
      <c r="K690"/>
      <c r="M690" s="15"/>
      <c r="N690" s="14"/>
      <c r="O690"/>
      <c r="Q690" s="15"/>
      <c r="R690" s="14"/>
      <c r="S690"/>
      <c r="U690" s="15"/>
      <c r="V690" s="14"/>
      <c r="W690"/>
      <c r="Y690" s="15"/>
      <c r="Z690" s="14"/>
      <c r="AA690"/>
      <c r="AC690" s="15"/>
      <c r="AD690" s="14"/>
      <c r="AE690"/>
    </row>
    <row r="691" spans="6:31" x14ac:dyDescent="0.35">
      <c r="F691" s="14"/>
      <c r="G691"/>
      <c r="H691" s="3"/>
      <c r="J691" s="14"/>
      <c r="K691"/>
      <c r="M691" s="15"/>
      <c r="N691" s="14"/>
      <c r="O691"/>
      <c r="Q691" s="15"/>
      <c r="R691" s="14"/>
      <c r="S691"/>
      <c r="U691" s="15"/>
      <c r="V691" s="14"/>
      <c r="W691"/>
      <c r="Y691" s="15"/>
      <c r="Z691" s="14"/>
      <c r="AA691"/>
      <c r="AC691" s="15"/>
      <c r="AD691" s="14"/>
      <c r="AE691"/>
    </row>
    <row r="692" spans="6:31" x14ac:dyDescent="0.35">
      <c r="F692" s="14"/>
      <c r="G692"/>
      <c r="H692" s="3"/>
      <c r="J692" s="14"/>
      <c r="K692"/>
      <c r="M692" s="15"/>
      <c r="N692" s="14"/>
      <c r="O692"/>
      <c r="Q692" s="15"/>
      <c r="R692" s="14"/>
      <c r="S692"/>
      <c r="U692" s="15"/>
      <c r="V692" s="14"/>
      <c r="W692"/>
      <c r="Y692" s="15"/>
      <c r="Z692" s="14"/>
      <c r="AA692"/>
      <c r="AC692" s="15"/>
      <c r="AD692" s="14"/>
      <c r="AE692"/>
    </row>
    <row r="693" spans="6:31" x14ac:dyDescent="0.35">
      <c r="F693" s="14"/>
      <c r="G693"/>
      <c r="H693" s="3"/>
      <c r="J693" s="14"/>
      <c r="K693"/>
      <c r="M693" s="15"/>
      <c r="N693" s="14"/>
      <c r="O693"/>
      <c r="Q693" s="15"/>
      <c r="R693" s="14"/>
      <c r="S693"/>
      <c r="U693" s="15"/>
      <c r="V693" s="14"/>
      <c r="W693"/>
      <c r="Y693" s="15"/>
      <c r="Z693" s="14"/>
      <c r="AA693"/>
      <c r="AC693" s="15"/>
      <c r="AD693" s="14"/>
      <c r="AE693"/>
    </row>
    <row r="694" spans="6:31" x14ac:dyDescent="0.35">
      <c r="F694" s="14"/>
      <c r="G694"/>
      <c r="H694" s="3"/>
      <c r="J694" s="14"/>
      <c r="K694"/>
      <c r="M694" s="15"/>
      <c r="N694" s="14"/>
      <c r="O694"/>
      <c r="Q694" s="15"/>
      <c r="R694" s="14"/>
      <c r="S694"/>
      <c r="U694" s="15"/>
      <c r="V694" s="14"/>
      <c r="W694"/>
      <c r="Y694" s="15"/>
      <c r="Z694" s="14"/>
      <c r="AA694"/>
      <c r="AC694" s="15"/>
      <c r="AD694" s="14"/>
      <c r="AE694"/>
    </row>
    <row r="695" spans="6:31" x14ac:dyDescent="0.35">
      <c r="F695" s="14"/>
      <c r="G695"/>
      <c r="H695" s="3"/>
      <c r="J695" s="14"/>
      <c r="K695"/>
      <c r="M695" s="15"/>
      <c r="N695" s="14"/>
      <c r="O695"/>
      <c r="Q695" s="15"/>
      <c r="R695" s="14"/>
      <c r="S695"/>
      <c r="U695" s="15"/>
      <c r="V695" s="14"/>
      <c r="W695"/>
      <c r="Y695" s="15"/>
      <c r="Z695" s="14"/>
      <c r="AA695"/>
      <c r="AC695" s="15"/>
      <c r="AD695" s="14"/>
      <c r="AE695"/>
    </row>
    <row r="696" spans="6:31" x14ac:dyDescent="0.35">
      <c r="F696" s="14"/>
      <c r="G696"/>
      <c r="H696" s="3"/>
      <c r="J696" s="14"/>
      <c r="K696"/>
      <c r="M696" s="15"/>
      <c r="N696" s="14"/>
      <c r="O696"/>
      <c r="Q696" s="15"/>
      <c r="R696" s="14"/>
      <c r="S696"/>
      <c r="U696" s="15"/>
      <c r="V696" s="14"/>
      <c r="W696"/>
      <c r="Y696" s="15"/>
      <c r="Z696" s="14"/>
      <c r="AA696"/>
      <c r="AC696" s="15"/>
      <c r="AD696" s="14"/>
      <c r="AE696"/>
    </row>
    <row r="697" spans="6:31" x14ac:dyDescent="0.35">
      <c r="F697" s="14"/>
      <c r="G697"/>
      <c r="H697" s="3"/>
      <c r="J697" s="14"/>
      <c r="K697"/>
      <c r="M697" s="15"/>
      <c r="N697" s="14"/>
      <c r="O697"/>
      <c r="Q697" s="15"/>
      <c r="R697" s="14"/>
      <c r="S697"/>
      <c r="U697" s="15"/>
      <c r="V697" s="14"/>
      <c r="W697"/>
      <c r="Y697" s="15"/>
      <c r="Z697" s="14"/>
      <c r="AA697"/>
      <c r="AC697" s="15"/>
      <c r="AD697" s="14"/>
      <c r="AE697"/>
    </row>
    <row r="698" spans="6:31" x14ac:dyDescent="0.35">
      <c r="F698" s="14"/>
      <c r="G698"/>
      <c r="H698" s="3"/>
      <c r="J698" s="14"/>
      <c r="K698"/>
      <c r="M698" s="15"/>
      <c r="N698" s="14"/>
      <c r="O698"/>
      <c r="Q698" s="15"/>
      <c r="R698" s="14"/>
      <c r="S698"/>
      <c r="U698" s="15"/>
      <c r="V698" s="14"/>
      <c r="W698"/>
      <c r="Y698" s="15"/>
      <c r="Z698" s="14"/>
      <c r="AA698"/>
      <c r="AC698" s="15"/>
      <c r="AD698" s="14"/>
      <c r="AE698"/>
    </row>
    <row r="699" spans="6:31" x14ac:dyDescent="0.35">
      <c r="F699" s="14"/>
      <c r="G699"/>
      <c r="H699" s="3"/>
      <c r="J699" s="14"/>
      <c r="K699"/>
      <c r="M699" s="15"/>
      <c r="N699" s="14"/>
      <c r="O699"/>
      <c r="Q699" s="15"/>
      <c r="R699" s="14"/>
      <c r="S699"/>
      <c r="U699" s="15"/>
      <c r="V699" s="14"/>
      <c r="W699"/>
      <c r="Y699" s="15"/>
      <c r="Z699" s="14"/>
      <c r="AA699"/>
      <c r="AC699" s="15"/>
      <c r="AD699" s="14"/>
      <c r="AE699"/>
    </row>
    <row r="700" spans="6:31" x14ac:dyDescent="0.35">
      <c r="F700" s="14"/>
      <c r="G700"/>
      <c r="H700" s="3"/>
      <c r="J700" s="14"/>
      <c r="K700"/>
      <c r="M700" s="15"/>
      <c r="N700" s="14"/>
      <c r="O700"/>
      <c r="Q700" s="15"/>
      <c r="R700" s="14"/>
      <c r="S700"/>
      <c r="U700" s="15"/>
      <c r="V700" s="14"/>
      <c r="W700"/>
      <c r="Y700" s="15"/>
      <c r="Z700" s="14"/>
      <c r="AA700"/>
      <c r="AC700" s="15"/>
      <c r="AD700" s="14"/>
      <c r="AE700"/>
    </row>
    <row r="701" spans="6:31" x14ac:dyDescent="0.35">
      <c r="F701" s="14"/>
      <c r="G701"/>
      <c r="H701" s="3"/>
      <c r="J701" s="14"/>
      <c r="K701"/>
      <c r="M701" s="15"/>
      <c r="N701" s="14"/>
      <c r="O701"/>
      <c r="Q701" s="15"/>
      <c r="R701" s="14"/>
      <c r="S701"/>
      <c r="U701" s="15"/>
      <c r="V701" s="14"/>
      <c r="W701"/>
      <c r="Y701" s="15"/>
      <c r="Z701" s="14"/>
      <c r="AA701"/>
      <c r="AC701" s="15"/>
      <c r="AD701" s="14"/>
      <c r="AE701"/>
    </row>
    <row r="702" spans="6:31" x14ac:dyDescent="0.35">
      <c r="F702" s="14"/>
      <c r="G702"/>
      <c r="H702" s="3"/>
      <c r="J702" s="14"/>
      <c r="K702"/>
      <c r="M702" s="15"/>
      <c r="N702" s="14"/>
      <c r="O702"/>
      <c r="Q702" s="15"/>
      <c r="R702" s="14"/>
      <c r="S702"/>
      <c r="U702" s="15"/>
      <c r="V702" s="14"/>
      <c r="W702"/>
      <c r="Y702" s="15"/>
      <c r="Z702" s="14"/>
      <c r="AA702"/>
      <c r="AC702" s="15"/>
      <c r="AD702" s="14"/>
      <c r="AE702"/>
    </row>
    <row r="703" spans="6:31" x14ac:dyDescent="0.35">
      <c r="F703" s="14"/>
      <c r="G703"/>
      <c r="H703" s="3"/>
      <c r="J703" s="14"/>
      <c r="K703"/>
      <c r="M703" s="15"/>
      <c r="N703" s="14"/>
      <c r="O703"/>
      <c r="Q703" s="15"/>
      <c r="R703" s="14"/>
      <c r="S703"/>
      <c r="U703" s="15"/>
      <c r="V703" s="14"/>
      <c r="W703"/>
      <c r="Y703" s="15"/>
      <c r="Z703" s="14"/>
      <c r="AA703"/>
      <c r="AC703" s="15"/>
      <c r="AD703" s="14"/>
      <c r="AE703"/>
    </row>
    <row r="704" spans="6:31" x14ac:dyDescent="0.35">
      <c r="F704" s="14"/>
      <c r="G704"/>
      <c r="H704" s="3"/>
      <c r="J704" s="14"/>
      <c r="K704"/>
      <c r="M704" s="15"/>
      <c r="N704" s="14"/>
      <c r="O704"/>
      <c r="Q704" s="15"/>
      <c r="R704" s="14"/>
      <c r="S704"/>
      <c r="U704" s="15"/>
      <c r="V704" s="14"/>
      <c r="W704"/>
      <c r="Y704" s="15"/>
      <c r="Z704" s="14"/>
      <c r="AA704"/>
      <c r="AC704" s="15"/>
      <c r="AD704" s="14"/>
      <c r="AE704"/>
    </row>
    <row r="705" spans="6:31" x14ac:dyDescent="0.35">
      <c r="F705" s="14"/>
      <c r="G705"/>
      <c r="H705" s="3"/>
      <c r="J705" s="14"/>
      <c r="K705"/>
      <c r="M705" s="15"/>
      <c r="N705" s="14"/>
      <c r="O705"/>
      <c r="Q705" s="15"/>
      <c r="R705" s="14"/>
      <c r="S705"/>
      <c r="U705" s="15"/>
      <c r="V705" s="14"/>
      <c r="W705"/>
      <c r="Y705" s="15"/>
      <c r="Z705" s="14"/>
      <c r="AA705"/>
      <c r="AC705" s="15"/>
      <c r="AD705" s="14"/>
      <c r="AE705"/>
    </row>
    <row r="706" spans="6:31" x14ac:dyDescent="0.35">
      <c r="F706" s="14"/>
      <c r="G706"/>
      <c r="H706" s="3"/>
      <c r="J706" s="14"/>
      <c r="K706"/>
      <c r="M706" s="15"/>
      <c r="N706" s="14"/>
      <c r="O706"/>
      <c r="Q706" s="15"/>
      <c r="R706" s="14"/>
      <c r="S706"/>
      <c r="U706" s="15"/>
      <c r="V706" s="14"/>
      <c r="W706"/>
      <c r="Y706" s="15"/>
      <c r="Z706" s="14"/>
      <c r="AA706"/>
      <c r="AC706" s="15"/>
      <c r="AD706" s="14"/>
      <c r="AE706"/>
    </row>
    <row r="707" spans="6:31" x14ac:dyDescent="0.35">
      <c r="F707" s="14"/>
      <c r="G707"/>
      <c r="H707" s="3"/>
      <c r="J707" s="14"/>
      <c r="K707"/>
      <c r="M707" s="15"/>
      <c r="N707" s="14"/>
      <c r="O707"/>
      <c r="Q707" s="15"/>
      <c r="R707" s="14"/>
      <c r="S707"/>
      <c r="U707" s="15"/>
      <c r="V707" s="14"/>
      <c r="W707"/>
      <c r="Y707" s="15"/>
      <c r="Z707" s="14"/>
      <c r="AA707"/>
      <c r="AC707" s="15"/>
      <c r="AD707" s="14"/>
      <c r="AE707"/>
    </row>
    <row r="708" spans="6:31" x14ac:dyDescent="0.35">
      <c r="F708" s="14"/>
      <c r="G708"/>
      <c r="H708" s="3"/>
      <c r="J708" s="14"/>
      <c r="K708"/>
      <c r="M708" s="15"/>
      <c r="N708" s="14"/>
      <c r="O708"/>
      <c r="Q708" s="15"/>
      <c r="R708" s="14"/>
      <c r="S708"/>
      <c r="U708" s="15"/>
      <c r="V708" s="14"/>
      <c r="W708"/>
      <c r="Y708" s="15"/>
      <c r="Z708" s="14"/>
      <c r="AA708"/>
      <c r="AC708" s="15"/>
      <c r="AD708" s="14"/>
      <c r="AE708"/>
    </row>
    <row r="709" spans="6:31" x14ac:dyDescent="0.35">
      <c r="F709" s="14"/>
      <c r="G709"/>
      <c r="H709" s="3"/>
      <c r="J709" s="14"/>
      <c r="K709"/>
      <c r="M709" s="15"/>
      <c r="N709" s="14"/>
      <c r="O709"/>
      <c r="Q709" s="15"/>
      <c r="R709" s="14"/>
      <c r="S709"/>
      <c r="U709" s="15"/>
      <c r="V709" s="14"/>
      <c r="W709"/>
      <c r="Y709" s="15"/>
      <c r="Z709" s="14"/>
      <c r="AA709"/>
      <c r="AC709" s="15"/>
      <c r="AD709" s="14"/>
      <c r="AE709"/>
    </row>
    <row r="710" spans="6:31" x14ac:dyDescent="0.35">
      <c r="F710" s="14"/>
      <c r="G710"/>
      <c r="H710" s="3"/>
      <c r="J710" s="14"/>
      <c r="K710"/>
      <c r="M710" s="15"/>
      <c r="N710" s="14"/>
      <c r="O710"/>
      <c r="Q710" s="15"/>
      <c r="R710" s="14"/>
      <c r="S710"/>
      <c r="U710" s="15"/>
      <c r="V710" s="14"/>
      <c r="W710"/>
      <c r="Y710" s="15"/>
      <c r="Z710" s="14"/>
      <c r="AA710"/>
      <c r="AC710" s="15"/>
      <c r="AD710" s="14"/>
      <c r="AE710"/>
    </row>
    <row r="711" spans="6:31" x14ac:dyDescent="0.35">
      <c r="F711" s="14"/>
      <c r="G711"/>
      <c r="H711" s="3"/>
      <c r="J711" s="14"/>
      <c r="K711"/>
      <c r="M711" s="15"/>
      <c r="N711" s="14"/>
      <c r="O711"/>
      <c r="Q711" s="15"/>
      <c r="R711" s="14"/>
      <c r="S711"/>
      <c r="U711" s="15"/>
      <c r="V711" s="14"/>
      <c r="W711"/>
      <c r="Y711" s="15"/>
      <c r="Z711" s="14"/>
      <c r="AA711"/>
      <c r="AC711" s="15"/>
      <c r="AD711" s="14"/>
      <c r="AE711"/>
    </row>
    <row r="712" spans="6:31" x14ac:dyDescent="0.35">
      <c r="F712" s="14"/>
      <c r="G712"/>
      <c r="H712" s="3"/>
      <c r="J712" s="14"/>
      <c r="K712"/>
      <c r="M712" s="15"/>
      <c r="N712" s="14"/>
      <c r="O712"/>
      <c r="Q712" s="15"/>
      <c r="R712" s="14"/>
      <c r="S712"/>
      <c r="U712" s="15"/>
      <c r="V712" s="14"/>
      <c r="W712"/>
      <c r="Y712" s="15"/>
      <c r="Z712" s="14"/>
      <c r="AA712"/>
      <c r="AC712" s="15"/>
      <c r="AD712" s="14"/>
      <c r="AE712"/>
    </row>
    <row r="713" spans="6:31" x14ac:dyDescent="0.35">
      <c r="F713" s="14"/>
      <c r="G713"/>
      <c r="H713" s="3"/>
      <c r="J713" s="14"/>
      <c r="K713"/>
      <c r="M713" s="15"/>
      <c r="N713" s="14"/>
      <c r="O713"/>
      <c r="Q713" s="15"/>
      <c r="R713" s="14"/>
      <c r="S713"/>
      <c r="U713" s="15"/>
      <c r="V713" s="14"/>
      <c r="W713"/>
      <c r="Y713" s="15"/>
      <c r="Z713" s="14"/>
      <c r="AA713"/>
      <c r="AC713" s="15"/>
      <c r="AD713" s="14"/>
      <c r="AE713"/>
    </row>
    <row r="714" spans="6:31" x14ac:dyDescent="0.35">
      <c r="F714" s="14"/>
      <c r="G714"/>
      <c r="H714" s="3"/>
      <c r="J714" s="14"/>
      <c r="K714"/>
      <c r="M714" s="15"/>
      <c r="N714" s="14"/>
      <c r="O714"/>
      <c r="Q714" s="15"/>
      <c r="R714" s="14"/>
      <c r="S714"/>
      <c r="U714" s="15"/>
      <c r="V714" s="14"/>
      <c r="W714"/>
      <c r="Y714" s="15"/>
      <c r="Z714" s="14"/>
      <c r="AA714"/>
      <c r="AC714" s="15"/>
      <c r="AD714" s="14"/>
      <c r="AE714"/>
    </row>
    <row r="715" spans="6:31" x14ac:dyDescent="0.35">
      <c r="F715" s="14"/>
      <c r="G715"/>
      <c r="H715" s="3"/>
      <c r="J715" s="14"/>
      <c r="K715"/>
      <c r="M715" s="15"/>
      <c r="N715" s="14"/>
      <c r="O715"/>
      <c r="Q715" s="15"/>
      <c r="R715" s="14"/>
      <c r="S715"/>
      <c r="U715" s="15"/>
      <c r="V715" s="14"/>
      <c r="W715"/>
      <c r="Y715" s="15"/>
      <c r="Z715" s="14"/>
      <c r="AA715"/>
      <c r="AC715" s="15"/>
      <c r="AD715" s="14"/>
      <c r="AE715"/>
    </row>
    <row r="716" spans="6:31" x14ac:dyDescent="0.35">
      <c r="F716" s="14"/>
      <c r="G716"/>
      <c r="H716" s="3"/>
      <c r="J716" s="14"/>
      <c r="K716"/>
      <c r="M716" s="15"/>
      <c r="N716" s="14"/>
      <c r="O716"/>
      <c r="Q716" s="15"/>
      <c r="R716" s="14"/>
      <c r="S716"/>
      <c r="U716" s="15"/>
      <c r="V716" s="14"/>
      <c r="W716"/>
      <c r="Y716" s="15"/>
      <c r="Z716" s="14"/>
      <c r="AA716"/>
      <c r="AC716" s="15"/>
      <c r="AD716" s="14"/>
      <c r="AE716"/>
    </row>
    <row r="717" spans="6:31" x14ac:dyDescent="0.35">
      <c r="F717" s="14"/>
      <c r="G717"/>
      <c r="H717" s="3"/>
      <c r="J717" s="14"/>
      <c r="K717"/>
      <c r="M717" s="15"/>
      <c r="N717" s="14"/>
      <c r="O717"/>
      <c r="Q717" s="15"/>
      <c r="R717" s="14"/>
      <c r="S717"/>
      <c r="U717" s="15"/>
      <c r="V717" s="14"/>
      <c r="W717"/>
      <c r="Y717" s="15"/>
      <c r="Z717" s="14"/>
      <c r="AA717"/>
      <c r="AC717" s="15"/>
      <c r="AD717" s="14"/>
      <c r="AE717"/>
    </row>
    <row r="718" spans="6:31" x14ac:dyDescent="0.35">
      <c r="F718" s="14"/>
      <c r="G718"/>
      <c r="H718" s="3"/>
      <c r="J718" s="14"/>
      <c r="K718"/>
      <c r="M718" s="15"/>
      <c r="N718" s="14"/>
      <c r="O718"/>
      <c r="Q718" s="15"/>
      <c r="R718" s="14"/>
      <c r="S718"/>
      <c r="U718" s="15"/>
      <c r="V718" s="14"/>
      <c r="W718"/>
      <c r="Y718" s="15"/>
      <c r="Z718" s="14"/>
      <c r="AA718"/>
      <c r="AC718" s="15"/>
      <c r="AD718" s="14"/>
      <c r="AE718"/>
    </row>
    <row r="719" spans="6:31" x14ac:dyDescent="0.35">
      <c r="F719" s="14"/>
      <c r="G719"/>
      <c r="H719" s="3"/>
      <c r="J719" s="14"/>
      <c r="K719"/>
      <c r="M719" s="15"/>
      <c r="N719" s="14"/>
      <c r="O719"/>
      <c r="Q719" s="15"/>
      <c r="R719" s="14"/>
      <c r="S719"/>
      <c r="U719" s="15"/>
      <c r="V719" s="14"/>
      <c r="W719"/>
      <c r="Y719" s="15"/>
      <c r="Z719" s="14"/>
      <c r="AA719"/>
      <c r="AC719" s="15"/>
      <c r="AD719" s="14"/>
      <c r="AE719"/>
    </row>
    <row r="720" spans="6:31" x14ac:dyDescent="0.35">
      <c r="F720" s="14"/>
      <c r="G720"/>
      <c r="H720" s="3"/>
      <c r="J720" s="14"/>
      <c r="K720"/>
      <c r="M720" s="15"/>
      <c r="N720" s="14"/>
      <c r="O720"/>
      <c r="Q720" s="15"/>
      <c r="R720" s="14"/>
      <c r="S720"/>
      <c r="U720" s="15"/>
      <c r="V720" s="14"/>
      <c r="W720"/>
      <c r="Y720" s="15"/>
      <c r="Z720" s="14"/>
      <c r="AA720"/>
      <c r="AC720" s="15"/>
      <c r="AD720" s="14"/>
      <c r="AE720"/>
    </row>
    <row r="721" spans="6:31" x14ac:dyDescent="0.35">
      <c r="F721" s="14"/>
      <c r="G721"/>
      <c r="H721" s="3"/>
      <c r="J721" s="14"/>
      <c r="K721"/>
      <c r="M721" s="15"/>
      <c r="N721" s="14"/>
      <c r="O721"/>
      <c r="Q721" s="15"/>
      <c r="R721" s="14"/>
      <c r="S721"/>
      <c r="U721" s="15"/>
      <c r="V721" s="14"/>
      <c r="W721"/>
      <c r="Y721" s="15"/>
      <c r="Z721" s="14"/>
      <c r="AA721"/>
      <c r="AC721" s="15"/>
      <c r="AD721" s="14"/>
      <c r="AE721"/>
    </row>
    <row r="722" spans="6:31" x14ac:dyDescent="0.35">
      <c r="F722" s="14"/>
      <c r="G722"/>
      <c r="H722" s="3"/>
      <c r="J722" s="14"/>
      <c r="K722"/>
      <c r="M722" s="15"/>
      <c r="N722" s="14"/>
      <c r="O722"/>
      <c r="Q722" s="15"/>
      <c r="R722" s="14"/>
      <c r="S722"/>
      <c r="U722" s="15"/>
      <c r="V722" s="14"/>
      <c r="W722"/>
      <c r="Y722" s="15"/>
      <c r="Z722" s="14"/>
      <c r="AA722"/>
      <c r="AC722" s="15"/>
      <c r="AD722" s="14"/>
      <c r="AE722"/>
    </row>
    <row r="723" spans="6:31" x14ac:dyDescent="0.35">
      <c r="F723" s="14"/>
      <c r="G723"/>
      <c r="H723" s="3"/>
      <c r="J723" s="14"/>
      <c r="K723"/>
      <c r="M723" s="15"/>
      <c r="N723" s="14"/>
      <c r="O723"/>
      <c r="Q723" s="15"/>
      <c r="R723" s="14"/>
      <c r="S723"/>
      <c r="U723" s="15"/>
      <c r="V723" s="14"/>
      <c r="W723"/>
      <c r="Y723" s="15"/>
      <c r="Z723" s="14"/>
      <c r="AA723"/>
      <c r="AC723" s="15"/>
      <c r="AD723" s="14"/>
      <c r="AE723"/>
    </row>
    <row r="724" spans="6:31" x14ac:dyDescent="0.35">
      <c r="F724" s="14"/>
      <c r="G724"/>
      <c r="H724" s="3"/>
      <c r="J724" s="14"/>
      <c r="K724"/>
      <c r="M724" s="15"/>
      <c r="N724" s="14"/>
      <c r="O724"/>
      <c r="Q724" s="15"/>
      <c r="R724" s="14"/>
      <c r="S724"/>
      <c r="U724" s="15"/>
      <c r="V724" s="14"/>
      <c r="W724"/>
      <c r="Y724" s="15"/>
      <c r="Z724" s="14"/>
      <c r="AA724"/>
      <c r="AC724" s="15"/>
      <c r="AD724" s="14"/>
      <c r="AE724"/>
    </row>
    <row r="725" spans="6:31" x14ac:dyDescent="0.35">
      <c r="F725" s="14"/>
      <c r="G725"/>
      <c r="H725" s="3"/>
      <c r="J725" s="14"/>
      <c r="K725"/>
      <c r="M725" s="15"/>
      <c r="N725" s="14"/>
      <c r="O725"/>
      <c r="Q725" s="15"/>
      <c r="R725" s="14"/>
      <c r="S725"/>
      <c r="U725" s="15"/>
      <c r="V725" s="14"/>
      <c r="W725"/>
      <c r="Y725" s="15"/>
      <c r="Z725" s="14"/>
      <c r="AA725"/>
      <c r="AC725" s="15"/>
      <c r="AD725" s="14"/>
      <c r="AE725"/>
    </row>
    <row r="726" spans="6:31" x14ac:dyDescent="0.35">
      <c r="F726" s="14"/>
      <c r="G726"/>
      <c r="H726" s="3"/>
      <c r="J726" s="14"/>
      <c r="K726"/>
      <c r="M726" s="15"/>
      <c r="N726" s="14"/>
      <c r="O726"/>
      <c r="Q726" s="15"/>
      <c r="R726" s="14"/>
      <c r="S726"/>
      <c r="U726" s="15"/>
      <c r="V726" s="14"/>
      <c r="W726"/>
      <c r="Y726" s="15"/>
      <c r="Z726" s="14"/>
      <c r="AA726"/>
      <c r="AC726" s="15"/>
      <c r="AD726" s="14"/>
      <c r="AE726"/>
    </row>
    <row r="727" spans="6:31" x14ac:dyDescent="0.35">
      <c r="F727" s="14"/>
      <c r="G727"/>
      <c r="H727" s="3"/>
      <c r="J727" s="14"/>
      <c r="K727"/>
      <c r="M727" s="15"/>
      <c r="N727" s="14"/>
      <c r="O727"/>
      <c r="Q727" s="15"/>
      <c r="R727" s="14"/>
      <c r="S727"/>
      <c r="U727" s="15"/>
      <c r="V727" s="14"/>
      <c r="W727"/>
      <c r="Y727" s="15"/>
      <c r="Z727" s="14"/>
      <c r="AA727"/>
      <c r="AC727" s="15"/>
      <c r="AD727" s="14"/>
      <c r="AE727"/>
    </row>
    <row r="728" spans="6:31" x14ac:dyDescent="0.35">
      <c r="F728" s="14"/>
      <c r="G728"/>
      <c r="H728" s="3"/>
      <c r="J728" s="14"/>
      <c r="K728"/>
      <c r="M728" s="15"/>
      <c r="N728" s="14"/>
      <c r="O728"/>
      <c r="Q728" s="15"/>
      <c r="R728" s="14"/>
      <c r="S728"/>
      <c r="U728" s="15"/>
      <c r="V728" s="14"/>
      <c r="W728"/>
      <c r="Y728" s="15"/>
      <c r="Z728" s="14"/>
      <c r="AA728"/>
      <c r="AC728" s="15"/>
      <c r="AD728" s="14"/>
      <c r="AE728"/>
    </row>
    <row r="729" spans="6:31" x14ac:dyDescent="0.35">
      <c r="F729" s="14"/>
      <c r="G729"/>
      <c r="H729" s="3"/>
      <c r="J729" s="14"/>
      <c r="K729"/>
      <c r="M729" s="15"/>
      <c r="N729" s="14"/>
      <c r="O729"/>
      <c r="Q729" s="15"/>
      <c r="R729" s="14"/>
      <c r="S729"/>
      <c r="U729" s="15"/>
      <c r="V729" s="14"/>
      <c r="W729"/>
      <c r="Y729" s="15"/>
      <c r="Z729" s="14"/>
      <c r="AA729"/>
      <c r="AC729" s="15"/>
      <c r="AD729" s="14"/>
      <c r="AE729"/>
    </row>
    <row r="730" spans="6:31" x14ac:dyDescent="0.35">
      <c r="F730" s="14"/>
      <c r="G730"/>
      <c r="H730" s="3"/>
      <c r="J730" s="14"/>
      <c r="K730"/>
      <c r="M730" s="15"/>
      <c r="N730" s="14"/>
      <c r="O730"/>
      <c r="Q730" s="15"/>
      <c r="R730" s="14"/>
      <c r="S730"/>
      <c r="U730" s="15"/>
      <c r="V730" s="14"/>
      <c r="W730"/>
      <c r="Y730" s="15"/>
      <c r="Z730" s="14"/>
      <c r="AA730"/>
      <c r="AC730" s="15"/>
      <c r="AD730" s="14"/>
      <c r="AE730"/>
    </row>
    <row r="731" spans="6:31" x14ac:dyDescent="0.35">
      <c r="F731" s="14"/>
      <c r="G731"/>
      <c r="H731" s="3"/>
      <c r="J731" s="14"/>
      <c r="K731"/>
      <c r="M731" s="15"/>
      <c r="N731" s="14"/>
      <c r="O731"/>
      <c r="Q731" s="15"/>
      <c r="R731" s="14"/>
      <c r="S731"/>
      <c r="U731" s="15"/>
      <c r="V731" s="14"/>
      <c r="W731"/>
      <c r="Y731" s="15"/>
      <c r="Z731" s="14"/>
      <c r="AA731"/>
      <c r="AC731" s="15"/>
      <c r="AD731" s="14"/>
      <c r="AE731"/>
    </row>
    <row r="732" spans="6:31" x14ac:dyDescent="0.35">
      <c r="F732" s="14"/>
      <c r="G732"/>
      <c r="H732" s="3"/>
      <c r="J732" s="14"/>
      <c r="K732"/>
      <c r="M732" s="15"/>
      <c r="N732" s="14"/>
      <c r="O732"/>
      <c r="Q732" s="15"/>
      <c r="R732" s="14"/>
      <c r="S732"/>
      <c r="U732" s="15"/>
      <c r="V732" s="14"/>
      <c r="W732"/>
      <c r="Y732" s="15"/>
      <c r="Z732" s="14"/>
      <c r="AA732"/>
      <c r="AC732" s="15"/>
      <c r="AD732" s="14"/>
      <c r="AE732"/>
    </row>
    <row r="733" spans="6:31" x14ac:dyDescent="0.35">
      <c r="F733" s="14"/>
      <c r="G733"/>
      <c r="H733" s="3"/>
      <c r="J733" s="14"/>
      <c r="K733"/>
      <c r="M733" s="15"/>
      <c r="N733" s="14"/>
      <c r="O733"/>
      <c r="Q733" s="15"/>
      <c r="R733" s="14"/>
      <c r="S733"/>
      <c r="U733" s="15"/>
      <c r="V733" s="14"/>
      <c r="W733"/>
      <c r="Y733" s="15"/>
      <c r="Z733" s="14"/>
      <c r="AA733"/>
      <c r="AC733" s="15"/>
      <c r="AD733" s="14"/>
      <c r="AE733"/>
    </row>
    <row r="734" spans="6:31" x14ac:dyDescent="0.35">
      <c r="F734" s="14"/>
      <c r="G734"/>
      <c r="H734" s="3"/>
      <c r="J734" s="14"/>
      <c r="K734"/>
      <c r="M734" s="15"/>
      <c r="N734" s="14"/>
      <c r="O734"/>
      <c r="Q734" s="15"/>
      <c r="R734" s="14"/>
      <c r="S734"/>
      <c r="U734" s="15"/>
      <c r="V734" s="14"/>
      <c r="W734"/>
      <c r="Y734" s="15"/>
      <c r="Z734" s="14"/>
      <c r="AA734"/>
      <c r="AC734" s="15"/>
      <c r="AD734" s="14"/>
      <c r="AE734"/>
    </row>
    <row r="735" spans="6:31" x14ac:dyDescent="0.35">
      <c r="F735" s="14"/>
      <c r="G735"/>
      <c r="H735" s="3"/>
      <c r="J735" s="14"/>
      <c r="K735"/>
      <c r="M735" s="15"/>
      <c r="N735" s="14"/>
      <c r="O735"/>
      <c r="Q735" s="15"/>
      <c r="R735" s="14"/>
      <c r="S735"/>
      <c r="U735" s="15"/>
      <c r="V735" s="14"/>
      <c r="W735"/>
      <c r="Y735" s="15"/>
      <c r="Z735" s="14"/>
      <c r="AA735"/>
      <c r="AC735" s="15"/>
      <c r="AD735" s="14"/>
      <c r="AE735"/>
    </row>
    <row r="736" spans="6:31" x14ac:dyDescent="0.35">
      <c r="F736" s="14"/>
      <c r="G736"/>
      <c r="H736" s="3"/>
      <c r="J736" s="14"/>
      <c r="K736"/>
      <c r="M736" s="15"/>
      <c r="N736" s="14"/>
      <c r="O736"/>
      <c r="Q736" s="15"/>
      <c r="R736" s="14"/>
      <c r="S736"/>
      <c r="U736" s="15"/>
      <c r="V736" s="14"/>
      <c r="W736"/>
      <c r="Y736" s="15"/>
      <c r="Z736" s="14"/>
      <c r="AA736"/>
      <c r="AC736" s="15"/>
      <c r="AD736" s="14"/>
      <c r="AE736"/>
    </row>
    <row r="737" spans="6:31" x14ac:dyDescent="0.35">
      <c r="F737" s="14"/>
      <c r="G737"/>
      <c r="H737" s="3"/>
      <c r="J737" s="14"/>
      <c r="K737"/>
      <c r="M737" s="15"/>
      <c r="N737" s="14"/>
      <c r="O737"/>
      <c r="Q737" s="15"/>
      <c r="R737" s="14"/>
      <c r="S737"/>
      <c r="U737" s="15"/>
      <c r="V737" s="14"/>
      <c r="W737"/>
      <c r="Y737" s="15"/>
      <c r="Z737" s="14"/>
      <c r="AA737"/>
      <c r="AC737" s="15"/>
      <c r="AD737" s="14"/>
      <c r="AE737"/>
    </row>
    <row r="738" spans="6:31" x14ac:dyDescent="0.35">
      <c r="F738" s="14"/>
      <c r="G738"/>
      <c r="H738" s="3"/>
      <c r="J738" s="14"/>
      <c r="K738"/>
      <c r="M738" s="15"/>
      <c r="N738" s="14"/>
      <c r="O738"/>
      <c r="Q738" s="15"/>
      <c r="R738" s="14"/>
      <c r="S738"/>
      <c r="U738" s="15"/>
      <c r="V738" s="14"/>
      <c r="W738"/>
      <c r="Y738" s="15"/>
      <c r="Z738" s="14"/>
      <c r="AA738"/>
      <c r="AC738" s="15"/>
      <c r="AD738" s="14"/>
      <c r="AE738"/>
    </row>
    <row r="739" spans="6:31" x14ac:dyDescent="0.35">
      <c r="F739" s="14"/>
      <c r="G739"/>
      <c r="H739" s="3"/>
      <c r="J739" s="14"/>
      <c r="K739"/>
      <c r="M739" s="15"/>
      <c r="N739" s="14"/>
      <c r="O739"/>
      <c r="Q739" s="15"/>
      <c r="R739" s="14"/>
      <c r="S739"/>
      <c r="U739" s="15"/>
      <c r="V739" s="14"/>
      <c r="W739"/>
      <c r="Y739" s="15"/>
      <c r="Z739" s="14"/>
      <c r="AA739"/>
      <c r="AC739" s="15"/>
      <c r="AD739" s="14"/>
      <c r="AE739"/>
    </row>
    <row r="740" spans="6:31" x14ac:dyDescent="0.35">
      <c r="F740" s="14"/>
      <c r="G740"/>
      <c r="H740" s="3"/>
      <c r="J740" s="14"/>
      <c r="K740"/>
      <c r="M740" s="15"/>
      <c r="N740" s="14"/>
      <c r="O740"/>
      <c r="Q740" s="15"/>
      <c r="R740" s="14"/>
      <c r="S740"/>
      <c r="U740" s="15"/>
      <c r="V740" s="14"/>
      <c r="W740"/>
      <c r="Y740" s="15"/>
      <c r="Z740" s="14"/>
      <c r="AA740"/>
      <c r="AC740" s="15"/>
      <c r="AD740" s="14"/>
      <c r="AE740"/>
    </row>
    <row r="741" spans="6:31" x14ac:dyDescent="0.35">
      <c r="F741" s="14"/>
      <c r="G741"/>
      <c r="H741" s="3"/>
      <c r="J741" s="14"/>
      <c r="K741"/>
      <c r="M741" s="15"/>
      <c r="N741" s="14"/>
      <c r="O741"/>
      <c r="Q741" s="15"/>
      <c r="R741" s="14"/>
      <c r="S741"/>
      <c r="U741" s="15"/>
      <c r="V741" s="14"/>
      <c r="W741"/>
      <c r="Y741" s="15"/>
      <c r="Z741" s="14"/>
      <c r="AA741"/>
      <c r="AC741" s="15"/>
      <c r="AD741" s="14"/>
      <c r="AE741"/>
    </row>
    <row r="742" spans="6:31" x14ac:dyDescent="0.35">
      <c r="F742" s="14"/>
      <c r="G742"/>
      <c r="H742" s="3"/>
      <c r="J742" s="14"/>
      <c r="K742"/>
      <c r="M742" s="15"/>
      <c r="N742" s="14"/>
      <c r="O742"/>
      <c r="Q742" s="15"/>
      <c r="R742" s="14"/>
      <c r="S742"/>
      <c r="U742" s="15"/>
      <c r="V742" s="14"/>
      <c r="W742"/>
      <c r="Y742" s="15"/>
      <c r="Z742" s="14"/>
      <c r="AA742"/>
      <c r="AC742" s="15"/>
      <c r="AD742" s="14"/>
      <c r="AE742"/>
    </row>
    <row r="743" spans="6:31" x14ac:dyDescent="0.35">
      <c r="F743" s="14"/>
      <c r="G743"/>
      <c r="H743" s="3"/>
      <c r="J743" s="14"/>
      <c r="K743"/>
      <c r="M743" s="15"/>
      <c r="N743" s="14"/>
      <c r="O743"/>
      <c r="Q743" s="15"/>
      <c r="R743" s="14"/>
      <c r="S743"/>
      <c r="U743" s="15"/>
      <c r="V743" s="14"/>
      <c r="W743"/>
      <c r="Y743" s="15"/>
      <c r="Z743" s="14"/>
      <c r="AA743"/>
      <c r="AC743" s="15"/>
      <c r="AD743" s="14"/>
      <c r="AE743"/>
    </row>
    <row r="744" spans="6:31" x14ac:dyDescent="0.35">
      <c r="F744" s="14"/>
      <c r="G744"/>
      <c r="H744" s="3"/>
      <c r="J744" s="14"/>
      <c r="K744"/>
      <c r="M744" s="15"/>
      <c r="N744" s="14"/>
      <c r="O744"/>
      <c r="Q744" s="15"/>
      <c r="R744" s="14"/>
      <c r="S744"/>
      <c r="U744" s="15"/>
      <c r="V744" s="14"/>
      <c r="W744"/>
      <c r="Y744" s="15"/>
      <c r="Z744" s="14"/>
      <c r="AA744"/>
      <c r="AC744" s="15"/>
      <c r="AD744" s="14"/>
      <c r="AE744"/>
    </row>
    <row r="745" spans="6:31" x14ac:dyDescent="0.35">
      <c r="F745" s="14"/>
      <c r="G745"/>
      <c r="H745" s="3"/>
      <c r="J745" s="14"/>
      <c r="K745"/>
      <c r="M745" s="15"/>
      <c r="N745" s="14"/>
      <c r="O745"/>
      <c r="Q745" s="15"/>
      <c r="R745" s="14"/>
      <c r="S745"/>
      <c r="U745" s="15"/>
      <c r="V745" s="14"/>
      <c r="W745"/>
      <c r="Y745" s="15"/>
      <c r="Z745" s="14"/>
      <c r="AA745"/>
      <c r="AC745" s="15"/>
      <c r="AD745" s="14"/>
      <c r="AE745"/>
    </row>
    <row r="746" spans="6:31" x14ac:dyDescent="0.35">
      <c r="F746" s="14"/>
      <c r="G746"/>
      <c r="H746" s="3"/>
      <c r="J746" s="14"/>
      <c r="K746"/>
      <c r="M746" s="15"/>
      <c r="N746" s="14"/>
      <c r="O746"/>
      <c r="Q746" s="15"/>
      <c r="R746" s="14"/>
      <c r="S746"/>
      <c r="U746" s="15"/>
      <c r="V746" s="14"/>
      <c r="W746"/>
      <c r="Y746" s="15"/>
      <c r="Z746" s="14"/>
      <c r="AA746"/>
      <c r="AC746" s="15"/>
      <c r="AD746" s="14"/>
      <c r="AE746"/>
    </row>
    <row r="747" spans="6:31" x14ac:dyDescent="0.35">
      <c r="F747" s="14"/>
      <c r="G747"/>
      <c r="H747" s="3"/>
      <c r="J747" s="14"/>
      <c r="K747"/>
      <c r="M747" s="15"/>
      <c r="N747" s="14"/>
      <c r="O747"/>
      <c r="Q747" s="15"/>
      <c r="R747" s="14"/>
      <c r="S747"/>
      <c r="U747" s="15"/>
      <c r="V747" s="14"/>
      <c r="W747"/>
      <c r="Y747" s="15"/>
      <c r="Z747" s="14"/>
      <c r="AA747"/>
      <c r="AC747" s="15"/>
      <c r="AD747" s="14"/>
      <c r="AE747"/>
    </row>
    <row r="748" spans="6:31" x14ac:dyDescent="0.35">
      <c r="F748" s="14"/>
      <c r="G748"/>
      <c r="H748" s="3"/>
      <c r="J748" s="14"/>
      <c r="K748"/>
      <c r="M748" s="15"/>
      <c r="N748" s="14"/>
      <c r="O748"/>
      <c r="Q748" s="15"/>
      <c r="R748" s="14"/>
      <c r="S748"/>
      <c r="U748" s="15"/>
      <c r="V748" s="14"/>
      <c r="W748"/>
      <c r="Y748" s="15"/>
      <c r="Z748" s="14"/>
      <c r="AA748"/>
      <c r="AC748" s="15"/>
      <c r="AD748" s="14"/>
      <c r="AE748"/>
    </row>
    <row r="749" spans="6:31" x14ac:dyDescent="0.35">
      <c r="F749" s="14"/>
      <c r="G749"/>
      <c r="H749" s="3"/>
      <c r="J749" s="14"/>
      <c r="K749"/>
      <c r="M749" s="15"/>
      <c r="N749" s="14"/>
      <c r="O749"/>
      <c r="Q749" s="15"/>
      <c r="R749" s="14"/>
      <c r="S749"/>
      <c r="U749" s="15"/>
      <c r="V749" s="14"/>
      <c r="W749"/>
      <c r="Y749" s="15"/>
      <c r="Z749" s="14"/>
      <c r="AA749"/>
      <c r="AC749" s="15"/>
      <c r="AD749" s="14"/>
      <c r="AE749"/>
    </row>
    <row r="750" spans="6:31" x14ac:dyDescent="0.35">
      <c r="F750" s="14"/>
      <c r="G750"/>
      <c r="H750" s="3"/>
      <c r="J750" s="14"/>
      <c r="K750"/>
      <c r="M750" s="15"/>
      <c r="N750" s="14"/>
      <c r="O750"/>
      <c r="Q750" s="15"/>
      <c r="R750" s="14"/>
      <c r="S750"/>
      <c r="U750" s="15"/>
      <c r="V750" s="14"/>
      <c r="W750"/>
      <c r="Y750" s="15"/>
      <c r="Z750" s="14"/>
      <c r="AA750"/>
      <c r="AC750" s="15"/>
      <c r="AD750" s="14"/>
      <c r="AE750"/>
    </row>
    <row r="751" spans="6:31" x14ac:dyDescent="0.35">
      <c r="F751" s="14"/>
      <c r="G751"/>
      <c r="H751" s="3"/>
      <c r="J751" s="14"/>
      <c r="K751"/>
      <c r="M751" s="15"/>
      <c r="N751" s="14"/>
      <c r="O751"/>
      <c r="Q751" s="15"/>
      <c r="R751" s="14"/>
      <c r="S751"/>
      <c r="U751" s="15"/>
      <c r="V751" s="14"/>
      <c r="W751"/>
      <c r="Y751" s="15"/>
      <c r="Z751" s="14"/>
      <c r="AA751"/>
      <c r="AC751" s="15"/>
      <c r="AD751" s="14"/>
      <c r="AE751"/>
    </row>
    <row r="752" spans="6:31" x14ac:dyDescent="0.35">
      <c r="F752" s="14"/>
      <c r="G752"/>
      <c r="H752" s="3"/>
      <c r="J752" s="14"/>
      <c r="K752"/>
      <c r="M752" s="15"/>
      <c r="N752" s="14"/>
      <c r="O752"/>
      <c r="Q752" s="15"/>
      <c r="R752" s="14"/>
      <c r="S752"/>
      <c r="U752" s="15"/>
      <c r="V752" s="14"/>
      <c r="W752"/>
      <c r="Y752" s="15"/>
      <c r="Z752" s="14"/>
      <c r="AA752"/>
      <c r="AC752" s="15"/>
      <c r="AD752" s="14"/>
      <c r="AE752"/>
    </row>
    <row r="753" spans="6:31" x14ac:dyDescent="0.35">
      <c r="F753" s="14"/>
      <c r="G753"/>
      <c r="H753" s="3"/>
      <c r="J753" s="14"/>
      <c r="K753"/>
      <c r="M753" s="15"/>
      <c r="N753" s="14"/>
      <c r="O753"/>
      <c r="Q753" s="15"/>
      <c r="R753" s="14"/>
      <c r="S753"/>
      <c r="U753" s="15"/>
      <c r="V753" s="14"/>
      <c r="W753"/>
      <c r="Y753" s="15"/>
      <c r="Z753" s="14"/>
      <c r="AA753"/>
      <c r="AC753" s="15"/>
      <c r="AD753" s="14"/>
      <c r="AE753"/>
    </row>
    <row r="754" spans="6:31" x14ac:dyDescent="0.35">
      <c r="F754" s="14"/>
      <c r="G754"/>
      <c r="H754" s="3"/>
      <c r="J754" s="14"/>
      <c r="K754"/>
      <c r="M754" s="15"/>
      <c r="N754" s="14"/>
      <c r="O754"/>
      <c r="Q754" s="15"/>
      <c r="R754" s="14"/>
      <c r="S754"/>
      <c r="U754" s="15"/>
      <c r="V754" s="14"/>
      <c r="W754"/>
      <c r="Y754" s="15"/>
      <c r="Z754" s="14"/>
      <c r="AA754"/>
      <c r="AC754" s="15"/>
      <c r="AD754" s="14"/>
      <c r="AE754"/>
    </row>
    <row r="755" spans="6:31" x14ac:dyDescent="0.35">
      <c r="F755" s="14"/>
      <c r="G755"/>
      <c r="H755" s="3"/>
      <c r="J755" s="14"/>
      <c r="K755"/>
      <c r="M755" s="15"/>
      <c r="N755" s="14"/>
      <c r="O755"/>
      <c r="Q755" s="15"/>
      <c r="R755" s="14"/>
      <c r="S755"/>
      <c r="U755" s="15"/>
      <c r="V755" s="14"/>
      <c r="W755"/>
      <c r="Y755" s="15"/>
      <c r="Z755" s="14"/>
      <c r="AA755"/>
      <c r="AC755" s="15"/>
      <c r="AD755" s="14"/>
      <c r="AE755"/>
    </row>
    <row r="756" spans="6:31" x14ac:dyDescent="0.35">
      <c r="F756" s="14"/>
      <c r="G756"/>
      <c r="H756" s="3"/>
      <c r="J756" s="14"/>
      <c r="K756"/>
      <c r="M756" s="15"/>
      <c r="N756" s="14"/>
      <c r="O756"/>
      <c r="Q756" s="15"/>
      <c r="R756" s="14"/>
      <c r="S756"/>
      <c r="U756" s="15"/>
      <c r="V756" s="14"/>
      <c r="W756"/>
      <c r="Y756" s="15"/>
      <c r="Z756" s="14"/>
      <c r="AA756"/>
      <c r="AC756" s="15"/>
      <c r="AD756" s="14"/>
      <c r="AE756"/>
    </row>
    <row r="757" spans="6:31" x14ac:dyDescent="0.35">
      <c r="F757" s="14"/>
      <c r="G757"/>
      <c r="H757" s="3"/>
      <c r="J757" s="14"/>
      <c r="K757"/>
      <c r="M757" s="15"/>
      <c r="N757" s="14"/>
      <c r="O757"/>
      <c r="Q757" s="15"/>
      <c r="R757" s="14"/>
      <c r="S757"/>
      <c r="U757" s="15"/>
      <c r="V757" s="14"/>
      <c r="W757"/>
      <c r="Y757" s="15"/>
      <c r="Z757" s="14"/>
      <c r="AA757"/>
      <c r="AC757" s="15"/>
      <c r="AD757" s="14"/>
      <c r="AE757"/>
    </row>
    <row r="758" spans="6:31" x14ac:dyDescent="0.35">
      <c r="F758" s="14"/>
      <c r="G758"/>
      <c r="H758" s="3"/>
      <c r="J758" s="14"/>
      <c r="K758"/>
      <c r="M758" s="15"/>
      <c r="N758" s="14"/>
      <c r="O758"/>
      <c r="Q758" s="15"/>
      <c r="R758" s="14"/>
      <c r="S758"/>
      <c r="U758" s="15"/>
      <c r="V758" s="14"/>
      <c r="W758"/>
      <c r="Y758" s="15"/>
      <c r="Z758" s="14"/>
      <c r="AA758"/>
      <c r="AC758" s="15"/>
      <c r="AD758" s="14"/>
      <c r="AE758"/>
    </row>
    <row r="759" spans="6:31" x14ac:dyDescent="0.35">
      <c r="F759" s="14"/>
      <c r="G759"/>
      <c r="H759" s="3"/>
      <c r="J759" s="14"/>
      <c r="K759"/>
      <c r="M759" s="15"/>
      <c r="N759" s="14"/>
      <c r="O759"/>
      <c r="Q759" s="15"/>
      <c r="R759" s="14"/>
      <c r="S759"/>
      <c r="U759" s="15"/>
      <c r="V759" s="14"/>
      <c r="W759"/>
      <c r="Y759" s="15"/>
      <c r="Z759" s="14"/>
      <c r="AA759"/>
      <c r="AC759" s="15"/>
      <c r="AD759" s="14"/>
      <c r="AE759"/>
    </row>
    <row r="760" spans="6:31" x14ac:dyDescent="0.35">
      <c r="F760" s="14"/>
      <c r="G760"/>
      <c r="H760" s="3"/>
      <c r="J760" s="14"/>
      <c r="K760"/>
      <c r="M760" s="15"/>
      <c r="N760" s="14"/>
      <c r="O760"/>
      <c r="Q760" s="15"/>
      <c r="R760" s="14"/>
      <c r="S760"/>
      <c r="U760" s="15"/>
      <c r="V760" s="14"/>
      <c r="W760"/>
      <c r="Y760" s="15"/>
      <c r="Z760" s="14"/>
      <c r="AA760"/>
      <c r="AC760" s="15"/>
      <c r="AD760" s="14"/>
      <c r="AE760"/>
    </row>
    <row r="761" spans="6:31" x14ac:dyDescent="0.35">
      <c r="F761" s="14"/>
      <c r="G761"/>
      <c r="H761" s="3"/>
      <c r="J761" s="14"/>
      <c r="K761"/>
      <c r="M761" s="15"/>
      <c r="N761" s="14"/>
      <c r="O761"/>
      <c r="Q761" s="15"/>
      <c r="R761" s="14"/>
      <c r="S761"/>
      <c r="U761" s="15"/>
      <c r="V761" s="14"/>
      <c r="W761"/>
      <c r="Y761" s="15"/>
      <c r="Z761" s="14"/>
      <c r="AA761"/>
      <c r="AC761" s="15"/>
      <c r="AD761" s="14"/>
      <c r="AE761"/>
    </row>
    <row r="762" spans="6:31" x14ac:dyDescent="0.35">
      <c r="F762" s="14"/>
      <c r="G762"/>
      <c r="H762" s="3"/>
      <c r="J762" s="14"/>
      <c r="K762"/>
      <c r="M762" s="15"/>
      <c r="N762" s="14"/>
      <c r="O762"/>
      <c r="Q762" s="15"/>
      <c r="R762" s="14"/>
      <c r="S762"/>
      <c r="U762" s="15"/>
      <c r="V762" s="14"/>
      <c r="W762"/>
      <c r="Y762" s="15"/>
      <c r="Z762" s="14"/>
      <c r="AA762"/>
      <c r="AC762" s="15"/>
      <c r="AD762" s="14"/>
      <c r="AE762"/>
    </row>
    <row r="763" spans="6:31" x14ac:dyDescent="0.35">
      <c r="F763" s="14"/>
      <c r="G763"/>
      <c r="H763" s="3"/>
      <c r="J763" s="14"/>
      <c r="K763"/>
      <c r="M763" s="15"/>
      <c r="N763" s="14"/>
      <c r="O763"/>
      <c r="Q763" s="15"/>
      <c r="R763" s="14"/>
      <c r="S763"/>
      <c r="U763" s="15"/>
      <c r="V763" s="14"/>
      <c r="W763"/>
      <c r="Y763" s="15"/>
      <c r="Z763" s="14"/>
      <c r="AA763"/>
      <c r="AC763" s="15"/>
      <c r="AD763" s="14"/>
      <c r="AE763"/>
    </row>
    <row r="764" spans="6:31" x14ac:dyDescent="0.35">
      <c r="F764" s="14"/>
      <c r="G764"/>
      <c r="H764" s="3"/>
      <c r="J764" s="14"/>
      <c r="K764"/>
      <c r="M764" s="15"/>
      <c r="N764" s="14"/>
      <c r="O764"/>
      <c r="Q764" s="15"/>
      <c r="R764" s="14"/>
      <c r="S764"/>
      <c r="U764" s="15"/>
      <c r="V764" s="14"/>
      <c r="W764"/>
      <c r="Y764" s="15"/>
      <c r="Z764" s="14"/>
      <c r="AA764"/>
      <c r="AC764" s="15"/>
      <c r="AD764" s="14"/>
      <c r="AE764"/>
    </row>
    <row r="765" spans="6:31" x14ac:dyDescent="0.35">
      <c r="F765" s="14"/>
      <c r="G765"/>
      <c r="H765" s="3"/>
      <c r="J765" s="14"/>
      <c r="K765"/>
      <c r="M765" s="15"/>
      <c r="N765" s="14"/>
      <c r="O765"/>
      <c r="Q765" s="15"/>
      <c r="R765" s="14"/>
      <c r="S765"/>
      <c r="U765" s="15"/>
      <c r="V765" s="14"/>
      <c r="W765"/>
      <c r="Y765" s="15"/>
      <c r="Z765" s="14"/>
      <c r="AA765"/>
      <c r="AC765" s="15"/>
      <c r="AD765" s="14"/>
      <c r="AE765"/>
    </row>
    <row r="766" spans="6:31" x14ac:dyDescent="0.35">
      <c r="F766" s="14"/>
      <c r="G766"/>
      <c r="H766" s="3"/>
      <c r="J766" s="14"/>
      <c r="K766"/>
      <c r="M766" s="15"/>
      <c r="N766" s="14"/>
      <c r="O766"/>
      <c r="Q766" s="15"/>
      <c r="R766" s="14"/>
      <c r="S766"/>
      <c r="U766" s="15"/>
      <c r="V766" s="14"/>
      <c r="W766"/>
      <c r="Y766" s="15"/>
      <c r="Z766" s="14"/>
      <c r="AA766"/>
      <c r="AC766" s="15"/>
      <c r="AD766" s="14"/>
      <c r="AE766"/>
    </row>
    <row r="767" spans="6:31" x14ac:dyDescent="0.35">
      <c r="F767" s="14"/>
      <c r="G767"/>
      <c r="H767" s="3"/>
      <c r="J767" s="14"/>
      <c r="K767"/>
      <c r="M767" s="15"/>
      <c r="N767" s="14"/>
      <c r="O767"/>
      <c r="Q767" s="15"/>
      <c r="R767" s="14"/>
      <c r="S767"/>
      <c r="U767" s="15"/>
      <c r="V767" s="14"/>
      <c r="W767"/>
      <c r="Y767" s="15"/>
      <c r="Z767" s="14"/>
      <c r="AA767"/>
      <c r="AC767" s="15"/>
      <c r="AD767" s="14"/>
      <c r="AE767"/>
    </row>
    <row r="768" spans="6:31" x14ac:dyDescent="0.35">
      <c r="F768" s="14"/>
      <c r="G768"/>
      <c r="H768" s="3"/>
      <c r="J768" s="14"/>
      <c r="K768"/>
      <c r="M768" s="15"/>
      <c r="N768" s="14"/>
      <c r="O768"/>
      <c r="Q768" s="15"/>
      <c r="R768" s="14"/>
      <c r="S768"/>
      <c r="U768" s="15"/>
      <c r="V768" s="14"/>
      <c r="W768"/>
      <c r="Y768" s="15"/>
      <c r="Z768" s="14"/>
      <c r="AA768"/>
      <c r="AC768" s="15"/>
      <c r="AD768" s="14"/>
      <c r="AE768"/>
    </row>
    <row r="769" spans="6:31" x14ac:dyDescent="0.35">
      <c r="F769" s="14"/>
      <c r="G769"/>
      <c r="H769" s="3"/>
      <c r="J769" s="14"/>
      <c r="K769"/>
      <c r="M769" s="15"/>
      <c r="N769" s="14"/>
      <c r="O769"/>
      <c r="Q769" s="15"/>
      <c r="R769" s="14"/>
      <c r="S769"/>
      <c r="U769" s="15"/>
      <c r="V769" s="14"/>
      <c r="W769"/>
      <c r="Y769" s="15"/>
      <c r="Z769" s="14"/>
      <c r="AA769"/>
      <c r="AC769" s="15"/>
      <c r="AD769" s="14"/>
      <c r="AE769"/>
    </row>
    <row r="770" spans="6:31" x14ac:dyDescent="0.35">
      <c r="F770" s="14"/>
      <c r="G770"/>
      <c r="H770" s="3"/>
      <c r="J770" s="14"/>
      <c r="K770"/>
      <c r="M770" s="15"/>
      <c r="N770" s="14"/>
      <c r="O770"/>
      <c r="Q770" s="15"/>
      <c r="R770" s="14"/>
      <c r="S770"/>
      <c r="U770" s="15"/>
      <c r="V770" s="14"/>
      <c r="W770"/>
      <c r="Y770" s="15"/>
      <c r="Z770" s="14"/>
      <c r="AA770"/>
      <c r="AC770" s="15"/>
      <c r="AD770" s="14"/>
      <c r="AE770"/>
    </row>
    <row r="771" spans="6:31" x14ac:dyDescent="0.35">
      <c r="F771" s="14"/>
      <c r="G771"/>
      <c r="H771" s="3"/>
      <c r="J771" s="14"/>
      <c r="K771"/>
      <c r="M771" s="15"/>
      <c r="N771" s="14"/>
      <c r="O771"/>
      <c r="Q771" s="15"/>
      <c r="R771" s="14"/>
      <c r="S771"/>
      <c r="U771" s="15"/>
      <c r="V771" s="14"/>
      <c r="W771"/>
      <c r="Y771" s="15"/>
      <c r="Z771" s="14"/>
      <c r="AA771"/>
      <c r="AC771" s="15"/>
      <c r="AD771" s="14"/>
      <c r="AE771"/>
    </row>
    <row r="772" spans="6:31" x14ac:dyDescent="0.35">
      <c r="F772" s="14"/>
      <c r="G772"/>
      <c r="H772" s="3"/>
      <c r="J772" s="14"/>
      <c r="K772"/>
      <c r="M772" s="15"/>
      <c r="N772" s="14"/>
      <c r="O772"/>
      <c r="Q772" s="15"/>
      <c r="R772" s="14"/>
      <c r="S772"/>
      <c r="U772" s="15"/>
      <c r="V772" s="14"/>
      <c r="W772"/>
      <c r="Y772" s="15"/>
      <c r="Z772" s="14"/>
      <c r="AA772"/>
      <c r="AC772" s="15"/>
      <c r="AD772" s="14"/>
      <c r="AE772"/>
    </row>
    <row r="773" spans="6:31" x14ac:dyDescent="0.35">
      <c r="F773" s="14"/>
      <c r="G773"/>
      <c r="H773" s="3"/>
      <c r="J773" s="14"/>
      <c r="K773"/>
      <c r="M773" s="15"/>
      <c r="N773" s="14"/>
      <c r="O773"/>
      <c r="Q773" s="15"/>
      <c r="R773" s="14"/>
      <c r="S773"/>
      <c r="U773" s="15"/>
      <c r="V773" s="14"/>
      <c r="W773"/>
      <c r="Y773" s="15"/>
      <c r="Z773" s="14"/>
      <c r="AA773"/>
      <c r="AC773" s="15"/>
      <c r="AD773" s="14"/>
      <c r="AE773"/>
    </row>
    <row r="774" spans="6:31" x14ac:dyDescent="0.35">
      <c r="F774" s="14"/>
      <c r="G774"/>
      <c r="H774" s="3"/>
      <c r="J774" s="14"/>
      <c r="K774"/>
      <c r="M774" s="15"/>
      <c r="N774" s="14"/>
      <c r="O774"/>
      <c r="Q774" s="15"/>
      <c r="R774" s="14"/>
      <c r="S774"/>
      <c r="U774" s="15"/>
      <c r="V774" s="14"/>
      <c r="W774"/>
      <c r="Y774" s="15"/>
      <c r="Z774" s="14"/>
      <c r="AA774"/>
      <c r="AC774" s="15"/>
      <c r="AD774" s="14"/>
      <c r="AE774"/>
    </row>
    <row r="775" spans="6:31" x14ac:dyDescent="0.35">
      <c r="F775" s="14"/>
      <c r="G775"/>
      <c r="H775" s="3"/>
      <c r="J775" s="14"/>
      <c r="K775"/>
      <c r="M775" s="15"/>
      <c r="N775" s="14"/>
      <c r="O775"/>
      <c r="Q775" s="15"/>
      <c r="R775" s="14"/>
      <c r="S775"/>
      <c r="U775" s="15"/>
      <c r="V775" s="14"/>
      <c r="W775"/>
      <c r="Y775" s="15"/>
      <c r="Z775" s="14"/>
      <c r="AA775"/>
      <c r="AC775" s="15"/>
      <c r="AD775" s="14"/>
      <c r="AE775"/>
    </row>
    <row r="776" spans="6:31" x14ac:dyDescent="0.35">
      <c r="F776" s="14"/>
      <c r="G776"/>
      <c r="H776" s="3"/>
      <c r="J776" s="14"/>
      <c r="K776"/>
      <c r="M776" s="15"/>
      <c r="N776" s="14"/>
      <c r="O776"/>
      <c r="Q776" s="15"/>
      <c r="R776" s="14"/>
      <c r="S776"/>
      <c r="U776" s="15"/>
      <c r="V776" s="14"/>
      <c r="W776"/>
      <c r="Y776" s="15"/>
      <c r="Z776" s="14"/>
      <c r="AA776"/>
      <c r="AC776" s="15"/>
      <c r="AD776" s="14"/>
      <c r="AE776"/>
    </row>
    <row r="777" spans="6:31" x14ac:dyDescent="0.35">
      <c r="F777" s="14"/>
      <c r="G777"/>
      <c r="H777" s="3"/>
      <c r="J777" s="14"/>
      <c r="K777"/>
      <c r="M777" s="15"/>
      <c r="N777" s="14"/>
      <c r="O777"/>
      <c r="Q777" s="15"/>
      <c r="R777" s="14"/>
      <c r="S777"/>
      <c r="U777" s="15"/>
      <c r="V777" s="14"/>
      <c r="W777"/>
      <c r="Y777" s="15"/>
      <c r="Z777" s="14"/>
      <c r="AA777"/>
      <c r="AC777" s="15"/>
      <c r="AD777" s="14"/>
      <c r="AE777"/>
    </row>
    <row r="778" spans="6:31" x14ac:dyDescent="0.35">
      <c r="F778" s="14"/>
      <c r="G778"/>
      <c r="H778" s="3"/>
      <c r="J778" s="14"/>
      <c r="K778"/>
      <c r="M778" s="15"/>
      <c r="N778" s="14"/>
      <c r="O778"/>
      <c r="Q778" s="15"/>
      <c r="R778" s="14"/>
      <c r="S778"/>
      <c r="U778" s="15"/>
      <c r="V778" s="14"/>
      <c r="W778"/>
      <c r="Y778" s="15"/>
      <c r="Z778" s="14"/>
      <c r="AA778"/>
      <c r="AC778" s="15"/>
      <c r="AD778" s="14"/>
      <c r="AE778"/>
    </row>
    <row r="779" spans="6:31" x14ac:dyDescent="0.35">
      <c r="F779" s="14"/>
      <c r="G779"/>
      <c r="H779" s="3"/>
      <c r="J779" s="14"/>
      <c r="K779"/>
      <c r="M779" s="15"/>
      <c r="N779" s="14"/>
      <c r="O779"/>
      <c r="Q779" s="15"/>
      <c r="R779" s="14"/>
      <c r="S779"/>
      <c r="U779" s="15"/>
      <c r="V779" s="14"/>
      <c r="W779"/>
      <c r="Y779" s="15"/>
      <c r="Z779" s="14"/>
      <c r="AA779"/>
      <c r="AC779" s="15"/>
      <c r="AD779" s="14"/>
      <c r="AE779"/>
    </row>
    <row r="780" spans="6:31" x14ac:dyDescent="0.35">
      <c r="F780" s="14"/>
      <c r="G780"/>
      <c r="H780" s="3"/>
      <c r="J780" s="14"/>
      <c r="K780"/>
      <c r="M780" s="15"/>
      <c r="N780" s="14"/>
      <c r="O780"/>
      <c r="Q780" s="15"/>
      <c r="R780" s="14"/>
      <c r="S780"/>
      <c r="U780" s="15"/>
      <c r="V780" s="14"/>
      <c r="W780"/>
      <c r="Y780" s="15"/>
      <c r="Z780" s="14"/>
      <c r="AA780"/>
      <c r="AC780" s="15"/>
      <c r="AD780" s="14"/>
      <c r="AE780"/>
    </row>
    <row r="781" spans="6:31" x14ac:dyDescent="0.35">
      <c r="F781" s="14"/>
      <c r="G781"/>
      <c r="H781" s="3"/>
      <c r="J781" s="14"/>
      <c r="K781"/>
      <c r="M781" s="15"/>
      <c r="N781" s="14"/>
      <c r="O781"/>
      <c r="Q781" s="15"/>
      <c r="R781" s="14"/>
      <c r="S781"/>
      <c r="U781" s="15"/>
      <c r="V781" s="14"/>
      <c r="W781"/>
      <c r="Y781" s="15"/>
      <c r="Z781" s="14"/>
      <c r="AA781"/>
      <c r="AC781" s="15"/>
      <c r="AD781" s="14"/>
      <c r="AE781"/>
    </row>
    <row r="782" spans="6:31" x14ac:dyDescent="0.35">
      <c r="F782" s="14"/>
      <c r="G782"/>
      <c r="H782" s="3"/>
      <c r="J782" s="14"/>
      <c r="K782"/>
      <c r="M782" s="15"/>
      <c r="N782" s="14"/>
      <c r="O782"/>
      <c r="Q782" s="15"/>
      <c r="R782" s="14"/>
      <c r="S782"/>
      <c r="U782" s="15"/>
      <c r="V782" s="14"/>
      <c r="W782"/>
      <c r="Y782" s="15"/>
      <c r="Z782" s="14"/>
      <c r="AA782"/>
      <c r="AC782" s="15"/>
      <c r="AD782" s="14"/>
      <c r="AE782"/>
    </row>
    <row r="783" spans="6:31" x14ac:dyDescent="0.35">
      <c r="F783" s="14"/>
      <c r="G783"/>
      <c r="H783" s="3"/>
      <c r="J783" s="14"/>
      <c r="K783"/>
      <c r="M783" s="15"/>
      <c r="N783" s="14"/>
      <c r="O783"/>
      <c r="Q783" s="15"/>
      <c r="R783" s="14"/>
      <c r="S783"/>
      <c r="U783" s="15"/>
      <c r="V783" s="14"/>
      <c r="W783"/>
      <c r="Y783" s="15"/>
      <c r="Z783" s="14"/>
      <c r="AA783"/>
      <c r="AC783" s="15"/>
      <c r="AD783" s="14"/>
      <c r="AE783"/>
    </row>
    <row r="784" spans="6:31" x14ac:dyDescent="0.35">
      <c r="F784" s="14"/>
      <c r="G784"/>
      <c r="H784" s="3"/>
      <c r="J784" s="14"/>
      <c r="K784"/>
      <c r="M784" s="15"/>
      <c r="N784" s="14"/>
      <c r="O784"/>
      <c r="Q784" s="15"/>
      <c r="R784" s="14"/>
      <c r="S784"/>
      <c r="U784" s="15"/>
      <c r="V784" s="14"/>
      <c r="W784"/>
      <c r="Y784" s="15"/>
      <c r="Z784" s="14"/>
      <c r="AA784"/>
      <c r="AC784" s="15"/>
      <c r="AD784" s="14"/>
      <c r="AE784"/>
    </row>
    <row r="785" spans="6:31" x14ac:dyDescent="0.35">
      <c r="F785" s="14"/>
      <c r="G785"/>
      <c r="H785" s="3"/>
      <c r="J785" s="14"/>
      <c r="K785"/>
      <c r="M785" s="15"/>
      <c r="N785" s="14"/>
      <c r="O785"/>
      <c r="Q785" s="15"/>
      <c r="R785" s="14"/>
      <c r="S785"/>
      <c r="U785" s="15"/>
      <c r="V785" s="14"/>
      <c r="W785"/>
      <c r="Y785" s="15"/>
      <c r="Z785" s="14"/>
      <c r="AA785"/>
      <c r="AC785" s="15"/>
      <c r="AD785" s="14"/>
      <c r="AE785"/>
    </row>
    <row r="786" spans="6:31" x14ac:dyDescent="0.35">
      <c r="F786" s="14"/>
      <c r="G786"/>
      <c r="H786" s="3"/>
      <c r="J786" s="14"/>
      <c r="K786"/>
      <c r="M786" s="15"/>
      <c r="N786" s="14"/>
      <c r="O786"/>
      <c r="Q786" s="15"/>
      <c r="R786" s="14"/>
      <c r="S786"/>
      <c r="U786" s="15"/>
      <c r="V786" s="14"/>
      <c r="W786"/>
      <c r="Y786" s="15"/>
      <c r="Z786" s="14"/>
      <c r="AA786"/>
      <c r="AC786" s="15"/>
      <c r="AD786" s="14"/>
      <c r="AE786"/>
    </row>
    <row r="787" spans="6:31" x14ac:dyDescent="0.35">
      <c r="F787" s="14"/>
      <c r="G787"/>
      <c r="H787" s="3"/>
      <c r="J787" s="14"/>
      <c r="K787"/>
      <c r="M787" s="15"/>
      <c r="N787" s="14"/>
      <c r="O787"/>
      <c r="Q787" s="15"/>
      <c r="R787" s="14"/>
      <c r="S787"/>
      <c r="U787" s="15"/>
      <c r="V787" s="14"/>
      <c r="W787"/>
      <c r="Y787" s="15"/>
      <c r="Z787" s="14"/>
      <c r="AA787"/>
      <c r="AC787" s="15"/>
      <c r="AD787" s="14"/>
      <c r="AE787"/>
    </row>
    <row r="788" spans="6:31" x14ac:dyDescent="0.35">
      <c r="F788" s="14"/>
      <c r="G788"/>
      <c r="H788" s="3"/>
      <c r="J788" s="14"/>
      <c r="K788"/>
      <c r="M788" s="15"/>
      <c r="N788" s="14"/>
      <c r="O788"/>
      <c r="Q788" s="15"/>
      <c r="R788" s="14"/>
      <c r="S788"/>
      <c r="U788" s="15"/>
      <c r="V788" s="14"/>
      <c r="W788"/>
      <c r="Y788" s="15"/>
      <c r="Z788" s="14"/>
      <c r="AA788"/>
      <c r="AC788" s="15"/>
      <c r="AD788" s="14"/>
      <c r="AE788"/>
    </row>
    <row r="789" spans="6:31" x14ac:dyDescent="0.35">
      <c r="F789" s="14"/>
      <c r="G789"/>
      <c r="H789" s="3"/>
      <c r="J789" s="14"/>
      <c r="K789"/>
      <c r="M789" s="15"/>
      <c r="N789" s="14"/>
      <c r="O789"/>
      <c r="Q789" s="15"/>
      <c r="R789" s="14"/>
      <c r="S789"/>
      <c r="U789" s="15"/>
      <c r="V789" s="14"/>
      <c r="W789"/>
      <c r="Y789" s="15"/>
      <c r="Z789" s="14"/>
      <c r="AA789"/>
      <c r="AC789" s="15"/>
      <c r="AD789" s="14"/>
      <c r="AE789"/>
    </row>
    <row r="790" spans="6:31" x14ac:dyDescent="0.35">
      <c r="F790" s="14"/>
      <c r="G790"/>
      <c r="H790" s="3"/>
      <c r="J790" s="14"/>
      <c r="K790"/>
      <c r="M790" s="15"/>
      <c r="N790" s="14"/>
      <c r="O790"/>
      <c r="Q790" s="15"/>
      <c r="R790" s="14"/>
      <c r="S790"/>
      <c r="U790" s="15"/>
      <c r="V790" s="14"/>
      <c r="W790"/>
      <c r="Y790" s="15"/>
      <c r="Z790" s="14"/>
      <c r="AA790"/>
      <c r="AC790" s="15"/>
      <c r="AD790" s="14"/>
      <c r="AE790"/>
    </row>
    <row r="791" spans="6:31" x14ac:dyDescent="0.35">
      <c r="F791" s="14"/>
      <c r="G791"/>
      <c r="H791" s="3"/>
      <c r="J791" s="14"/>
      <c r="K791"/>
      <c r="M791" s="15"/>
      <c r="N791" s="14"/>
      <c r="O791"/>
      <c r="Q791" s="15"/>
      <c r="R791" s="14"/>
      <c r="S791"/>
      <c r="U791" s="15"/>
      <c r="V791" s="14"/>
      <c r="W791"/>
      <c r="Y791" s="15"/>
      <c r="Z791" s="14"/>
      <c r="AA791"/>
      <c r="AC791" s="15"/>
      <c r="AD791" s="14"/>
      <c r="AE791"/>
    </row>
    <row r="792" spans="6:31" x14ac:dyDescent="0.35">
      <c r="F792" s="14"/>
      <c r="G792"/>
      <c r="H792" s="3"/>
      <c r="J792" s="14"/>
      <c r="K792"/>
      <c r="M792" s="15"/>
      <c r="N792" s="14"/>
      <c r="O792"/>
      <c r="Q792" s="15"/>
      <c r="R792" s="14"/>
      <c r="S792"/>
      <c r="U792" s="15"/>
      <c r="V792" s="14"/>
      <c r="W792"/>
      <c r="Y792" s="15"/>
      <c r="Z792" s="14"/>
      <c r="AA792"/>
      <c r="AC792" s="15"/>
      <c r="AD792" s="14"/>
      <c r="AE792"/>
    </row>
    <row r="793" spans="6:31" x14ac:dyDescent="0.35">
      <c r="F793" s="14"/>
      <c r="G793"/>
      <c r="H793" s="3"/>
      <c r="J793" s="14"/>
      <c r="K793"/>
      <c r="M793" s="15"/>
      <c r="N793" s="14"/>
      <c r="O793"/>
      <c r="Q793" s="15"/>
      <c r="R793" s="14"/>
      <c r="S793"/>
      <c r="U793" s="15"/>
      <c r="V793" s="14"/>
      <c r="W793"/>
      <c r="Y793" s="15"/>
      <c r="Z793" s="14"/>
      <c r="AA793"/>
      <c r="AC793" s="15"/>
      <c r="AD793" s="14"/>
      <c r="AE793"/>
    </row>
    <row r="794" spans="6:31" x14ac:dyDescent="0.35">
      <c r="F794" s="14"/>
      <c r="G794"/>
      <c r="H794" s="3"/>
      <c r="J794" s="14"/>
      <c r="K794"/>
      <c r="M794" s="15"/>
      <c r="N794" s="14"/>
      <c r="O794"/>
      <c r="Q794" s="15"/>
      <c r="R794" s="14"/>
      <c r="S794"/>
      <c r="U794" s="15"/>
      <c r="V794" s="14"/>
      <c r="W794"/>
      <c r="Y794" s="15"/>
      <c r="Z794" s="14"/>
      <c r="AA794"/>
      <c r="AC794" s="15"/>
      <c r="AD794" s="14"/>
      <c r="AE794"/>
    </row>
    <row r="795" spans="6:31" x14ac:dyDescent="0.35">
      <c r="F795" s="14"/>
      <c r="G795"/>
      <c r="H795" s="3"/>
      <c r="J795" s="14"/>
      <c r="K795"/>
      <c r="M795" s="15"/>
      <c r="N795" s="14"/>
      <c r="O795"/>
      <c r="Q795" s="15"/>
      <c r="R795" s="14"/>
      <c r="S795"/>
      <c r="U795" s="15"/>
      <c r="V795" s="14"/>
      <c r="W795"/>
      <c r="Y795" s="15"/>
      <c r="Z795" s="14"/>
      <c r="AA795"/>
      <c r="AC795" s="15"/>
      <c r="AD795" s="14"/>
      <c r="AE795"/>
    </row>
    <row r="796" spans="6:31" x14ac:dyDescent="0.35">
      <c r="F796" s="14"/>
      <c r="G796"/>
      <c r="H796" s="3"/>
      <c r="J796" s="14"/>
      <c r="K796"/>
      <c r="M796" s="15"/>
      <c r="N796" s="14"/>
      <c r="O796"/>
      <c r="Q796" s="15"/>
      <c r="R796" s="14"/>
      <c r="S796"/>
      <c r="U796" s="15"/>
      <c r="V796" s="14"/>
      <c r="W796"/>
      <c r="Y796" s="15"/>
      <c r="Z796" s="14"/>
      <c r="AA796"/>
      <c r="AC796" s="15"/>
      <c r="AD796" s="14"/>
      <c r="AE796"/>
    </row>
    <row r="797" spans="6:31" x14ac:dyDescent="0.35">
      <c r="F797" s="14"/>
      <c r="G797"/>
      <c r="H797" s="3"/>
      <c r="J797" s="14"/>
      <c r="K797"/>
      <c r="M797" s="15"/>
      <c r="N797" s="14"/>
      <c r="O797"/>
      <c r="Q797" s="15"/>
      <c r="R797" s="14"/>
      <c r="S797"/>
      <c r="U797" s="15"/>
      <c r="V797" s="14"/>
      <c r="W797"/>
      <c r="Y797" s="15"/>
      <c r="Z797" s="14"/>
      <c r="AA797"/>
      <c r="AC797" s="15"/>
      <c r="AD797" s="14"/>
      <c r="AE797"/>
    </row>
    <row r="798" spans="6:31" x14ac:dyDescent="0.35">
      <c r="F798" s="14"/>
      <c r="G798"/>
      <c r="H798" s="3"/>
      <c r="J798" s="14"/>
      <c r="K798"/>
      <c r="M798" s="15"/>
      <c r="N798" s="14"/>
      <c r="O798"/>
      <c r="Q798" s="15"/>
      <c r="R798" s="14"/>
      <c r="S798"/>
      <c r="U798" s="15"/>
      <c r="V798" s="14"/>
      <c r="W798"/>
      <c r="Y798" s="15"/>
      <c r="Z798" s="14"/>
      <c r="AA798"/>
      <c r="AC798" s="15"/>
      <c r="AD798" s="14"/>
      <c r="AE798"/>
    </row>
    <row r="799" spans="6:31" x14ac:dyDescent="0.35">
      <c r="F799" s="14"/>
      <c r="G799"/>
      <c r="H799" s="3"/>
      <c r="J799" s="14"/>
      <c r="K799"/>
      <c r="M799" s="15"/>
      <c r="N799" s="14"/>
      <c r="O799"/>
      <c r="Q799" s="15"/>
      <c r="R799" s="14"/>
      <c r="S799"/>
      <c r="U799" s="15"/>
      <c r="V799" s="14"/>
      <c r="W799"/>
      <c r="Y799" s="15"/>
      <c r="Z799" s="14"/>
      <c r="AA799"/>
      <c r="AC799" s="15"/>
      <c r="AD799" s="14"/>
      <c r="AE799"/>
    </row>
    <row r="800" spans="6:31" x14ac:dyDescent="0.35">
      <c r="F800" s="14"/>
      <c r="G800"/>
      <c r="H800" s="3"/>
      <c r="J800" s="14"/>
      <c r="K800"/>
      <c r="M800" s="15"/>
      <c r="N800" s="14"/>
      <c r="O800"/>
      <c r="Q800" s="15"/>
      <c r="R800" s="14"/>
      <c r="S800"/>
      <c r="U800" s="15"/>
      <c r="V800" s="14"/>
      <c r="W800"/>
      <c r="Y800" s="15"/>
      <c r="Z800" s="14"/>
      <c r="AA800"/>
      <c r="AC800" s="15"/>
      <c r="AD800" s="14"/>
      <c r="AE800"/>
    </row>
    <row r="801" spans="6:31" x14ac:dyDescent="0.35">
      <c r="F801" s="14"/>
      <c r="G801"/>
      <c r="H801" s="3"/>
      <c r="J801" s="14"/>
      <c r="K801"/>
      <c r="M801" s="15"/>
      <c r="N801" s="14"/>
      <c r="O801"/>
      <c r="Q801" s="15"/>
      <c r="R801" s="14"/>
      <c r="S801"/>
      <c r="U801" s="15"/>
      <c r="V801" s="14"/>
      <c r="W801"/>
      <c r="Y801" s="15"/>
      <c r="Z801" s="14"/>
      <c r="AA801"/>
      <c r="AC801" s="15"/>
      <c r="AD801" s="14"/>
      <c r="AE801"/>
    </row>
    <row r="802" spans="6:31" x14ac:dyDescent="0.35">
      <c r="F802" s="14"/>
      <c r="G802"/>
      <c r="H802" s="3"/>
      <c r="J802" s="14"/>
      <c r="K802"/>
      <c r="M802" s="15"/>
      <c r="N802" s="14"/>
      <c r="O802"/>
      <c r="Q802" s="15"/>
      <c r="R802" s="14"/>
      <c r="S802"/>
      <c r="U802" s="15"/>
      <c r="V802" s="14"/>
      <c r="W802"/>
      <c r="Y802" s="15"/>
      <c r="Z802" s="14"/>
      <c r="AA802"/>
      <c r="AC802" s="15"/>
      <c r="AD802" s="14"/>
      <c r="AE802"/>
    </row>
    <row r="803" spans="6:31" x14ac:dyDescent="0.35">
      <c r="F803" s="14"/>
      <c r="G803"/>
      <c r="H803" s="3"/>
      <c r="J803" s="14"/>
      <c r="K803"/>
      <c r="M803" s="15"/>
      <c r="N803" s="14"/>
      <c r="O803"/>
      <c r="Q803" s="15"/>
      <c r="R803" s="14"/>
      <c r="S803"/>
      <c r="U803" s="15"/>
      <c r="V803" s="14"/>
      <c r="W803"/>
      <c r="Y803" s="15"/>
      <c r="Z803" s="14"/>
      <c r="AA803"/>
      <c r="AC803" s="15"/>
      <c r="AD803" s="14"/>
      <c r="AE803"/>
    </row>
    <row r="804" spans="6:31" x14ac:dyDescent="0.35">
      <c r="F804" s="14"/>
      <c r="G804"/>
      <c r="H804" s="3"/>
      <c r="J804" s="14"/>
      <c r="K804"/>
      <c r="M804" s="15"/>
      <c r="N804" s="14"/>
      <c r="O804"/>
      <c r="Q804" s="15"/>
      <c r="R804" s="14"/>
      <c r="S804"/>
      <c r="U804" s="15"/>
      <c r="V804" s="14"/>
      <c r="W804"/>
      <c r="Y804" s="15"/>
      <c r="Z804" s="14"/>
      <c r="AA804"/>
      <c r="AC804" s="15"/>
      <c r="AD804" s="14"/>
      <c r="AE804"/>
    </row>
    <row r="805" spans="6:31" x14ac:dyDescent="0.35">
      <c r="F805" s="14"/>
      <c r="G805"/>
      <c r="H805" s="3"/>
      <c r="J805" s="14"/>
      <c r="K805"/>
      <c r="M805" s="15"/>
      <c r="N805" s="14"/>
      <c r="O805"/>
      <c r="Q805" s="15"/>
      <c r="R805" s="14"/>
      <c r="S805"/>
      <c r="U805" s="15"/>
      <c r="V805" s="14"/>
      <c r="W805"/>
      <c r="Y805" s="15"/>
      <c r="Z805" s="14"/>
      <c r="AA805"/>
      <c r="AC805" s="15"/>
      <c r="AD805" s="14"/>
      <c r="AE805"/>
    </row>
    <row r="806" spans="6:31" x14ac:dyDescent="0.35">
      <c r="F806" s="14"/>
      <c r="G806"/>
      <c r="H806" s="3"/>
      <c r="J806" s="14"/>
      <c r="K806"/>
      <c r="M806" s="15"/>
      <c r="N806" s="14"/>
      <c r="O806"/>
      <c r="Q806" s="15"/>
      <c r="R806" s="14"/>
      <c r="S806"/>
      <c r="U806" s="15"/>
      <c r="V806" s="14"/>
      <c r="W806"/>
      <c r="Y806" s="15"/>
      <c r="Z806" s="14"/>
      <c r="AA806"/>
      <c r="AC806" s="15"/>
      <c r="AD806" s="14"/>
      <c r="AE806"/>
    </row>
    <row r="807" spans="6:31" x14ac:dyDescent="0.35">
      <c r="F807" s="14"/>
      <c r="G807"/>
      <c r="H807" s="3"/>
      <c r="J807" s="14"/>
      <c r="K807"/>
      <c r="M807" s="15"/>
      <c r="N807" s="14"/>
      <c r="O807"/>
      <c r="Q807" s="15"/>
      <c r="R807" s="14"/>
      <c r="S807"/>
      <c r="U807" s="15"/>
      <c r="V807" s="14"/>
      <c r="W807"/>
      <c r="Y807" s="15"/>
      <c r="Z807" s="14"/>
      <c r="AA807"/>
      <c r="AC807" s="15"/>
      <c r="AD807" s="14"/>
      <c r="AE807"/>
    </row>
    <row r="808" spans="6:31" x14ac:dyDescent="0.35">
      <c r="F808" s="14"/>
      <c r="G808"/>
      <c r="H808" s="3"/>
      <c r="J808" s="14"/>
      <c r="K808"/>
      <c r="M808" s="15"/>
      <c r="N808" s="14"/>
      <c r="O808"/>
      <c r="Q808" s="15"/>
      <c r="R808" s="14"/>
      <c r="S808"/>
      <c r="U808" s="15"/>
      <c r="V808" s="14"/>
      <c r="W808"/>
      <c r="Y808" s="15"/>
      <c r="Z808" s="14"/>
      <c r="AA808"/>
      <c r="AC808" s="15"/>
      <c r="AD808" s="14"/>
      <c r="AE808"/>
    </row>
    <row r="809" spans="6:31" x14ac:dyDescent="0.35">
      <c r="F809" s="14"/>
      <c r="G809"/>
      <c r="H809" s="3"/>
      <c r="J809" s="14"/>
      <c r="K809"/>
      <c r="M809" s="15"/>
      <c r="N809" s="14"/>
      <c r="O809"/>
      <c r="Q809" s="15"/>
      <c r="R809" s="14"/>
      <c r="S809"/>
      <c r="U809" s="15"/>
      <c r="V809" s="14"/>
      <c r="W809"/>
      <c r="Y809" s="15"/>
      <c r="Z809" s="14"/>
      <c r="AA809"/>
      <c r="AC809" s="15"/>
      <c r="AD809" s="14"/>
      <c r="AE809"/>
    </row>
    <row r="810" spans="6:31" x14ac:dyDescent="0.35">
      <c r="F810" s="14"/>
      <c r="G810"/>
      <c r="H810" s="3"/>
      <c r="J810" s="14"/>
      <c r="K810"/>
      <c r="M810" s="15"/>
      <c r="N810" s="14"/>
      <c r="O810"/>
      <c r="Q810" s="15"/>
      <c r="R810" s="14"/>
      <c r="S810"/>
      <c r="U810" s="15"/>
      <c r="V810" s="14"/>
      <c r="W810"/>
      <c r="Y810" s="15"/>
      <c r="Z810" s="14"/>
      <c r="AA810"/>
      <c r="AC810" s="15"/>
      <c r="AD810" s="14"/>
      <c r="AE810"/>
    </row>
    <row r="811" spans="6:31" x14ac:dyDescent="0.35">
      <c r="F811" s="14"/>
      <c r="G811"/>
      <c r="H811" s="3"/>
      <c r="J811" s="14"/>
      <c r="K811"/>
      <c r="M811" s="15"/>
      <c r="N811" s="14"/>
      <c r="O811"/>
      <c r="Q811" s="15"/>
      <c r="R811" s="14"/>
      <c r="S811"/>
      <c r="U811" s="15"/>
      <c r="V811" s="14"/>
      <c r="W811"/>
      <c r="Y811" s="15"/>
      <c r="Z811" s="14"/>
      <c r="AA811"/>
      <c r="AC811" s="15"/>
      <c r="AD811" s="14"/>
      <c r="AE811"/>
    </row>
    <row r="812" spans="6:31" x14ac:dyDescent="0.35">
      <c r="F812" s="14"/>
      <c r="G812"/>
      <c r="H812" s="3"/>
      <c r="J812" s="14"/>
      <c r="K812"/>
      <c r="M812" s="15"/>
      <c r="N812" s="14"/>
      <c r="O812"/>
      <c r="Q812" s="15"/>
      <c r="R812" s="14"/>
      <c r="S812"/>
      <c r="U812" s="15"/>
      <c r="V812" s="14"/>
      <c r="W812"/>
      <c r="Y812" s="15"/>
      <c r="Z812" s="14"/>
      <c r="AA812"/>
      <c r="AC812" s="15"/>
      <c r="AD812" s="14"/>
      <c r="AE812"/>
    </row>
    <row r="813" spans="6:31" x14ac:dyDescent="0.35">
      <c r="F813" s="14"/>
      <c r="G813"/>
      <c r="H813" s="3"/>
      <c r="J813" s="14"/>
      <c r="K813"/>
      <c r="M813" s="15"/>
      <c r="N813" s="14"/>
      <c r="O813"/>
      <c r="Q813" s="15"/>
      <c r="R813" s="14"/>
      <c r="S813"/>
      <c r="U813" s="15"/>
      <c r="V813" s="14"/>
      <c r="W813"/>
      <c r="Y813" s="15"/>
      <c r="Z813" s="14"/>
      <c r="AA813"/>
      <c r="AC813" s="15"/>
      <c r="AD813" s="14"/>
      <c r="AE813"/>
    </row>
    <row r="814" spans="6:31" x14ac:dyDescent="0.35">
      <c r="F814" s="14"/>
      <c r="G814"/>
      <c r="H814" s="3"/>
      <c r="J814" s="14"/>
      <c r="K814"/>
      <c r="M814" s="15"/>
      <c r="N814" s="14"/>
      <c r="O814"/>
      <c r="Q814" s="15"/>
      <c r="R814" s="14"/>
      <c r="S814"/>
      <c r="U814" s="15"/>
      <c r="V814" s="14"/>
      <c r="W814"/>
      <c r="Y814" s="15"/>
      <c r="Z814" s="14"/>
      <c r="AA814"/>
      <c r="AC814" s="15"/>
      <c r="AD814" s="14"/>
      <c r="AE814"/>
    </row>
    <row r="815" spans="6:31" x14ac:dyDescent="0.35">
      <c r="F815" s="14"/>
      <c r="G815"/>
      <c r="H815" s="3"/>
      <c r="J815" s="14"/>
      <c r="K815"/>
      <c r="M815" s="15"/>
      <c r="N815" s="14"/>
      <c r="O815"/>
      <c r="Q815" s="15"/>
      <c r="R815" s="14"/>
      <c r="S815"/>
      <c r="U815" s="15"/>
      <c r="V815" s="14"/>
      <c r="W815"/>
      <c r="Y815" s="15"/>
      <c r="Z815" s="14"/>
      <c r="AA815"/>
      <c r="AC815" s="15"/>
      <c r="AD815" s="14"/>
      <c r="AE815"/>
    </row>
    <row r="816" spans="6:31" x14ac:dyDescent="0.35">
      <c r="F816" s="14"/>
      <c r="G816"/>
      <c r="H816" s="3"/>
      <c r="J816" s="14"/>
      <c r="K816"/>
      <c r="M816" s="15"/>
      <c r="N816" s="14"/>
      <c r="O816"/>
      <c r="Q816" s="15"/>
      <c r="R816" s="14"/>
      <c r="S816"/>
      <c r="U816" s="15"/>
      <c r="V816" s="14"/>
      <c r="W816"/>
      <c r="Y816" s="15"/>
      <c r="Z816" s="14"/>
      <c r="AA816"/>
      <c r="AC816" s="15"/>
      <c r="AD816" s="14"/>
      <c r="AE816"/>
    </row>
    <row r="817" spans="6:31" x14ac:dyDescent="0.35">
      <c r="F817" s="14"/>
      <c r="G817"/>
      <c r="H817" s="3"/>
      <c r="J817" s="14"/>
      <c r="K817"/>
      <c r="M817" s="15"/>
      <c r="N817" s="14"/>
      <c r="O817"/>
      <c r="Q817" s="15"/>
      <c r="R817" s="14"/>
      <c r="S817"/>
      <c r="U817" s="15"/>
      <c r="V817" s="14"/>
      <c r="W817"/>
      <c r="Y817" s="15"/>
      <c r="Z817" s="14"/>
      <c r="AA817"/>
      <c r="AC817" s="15"/>
      <c r="AD817" s="14"/>
      <c r="AE817"/>
    </row>
    <row r="818" spans="6:31" x14ac:dyDescent="0.35">
      <c r="F818" s="14"/>
      <c r="G818"/>
      <c r="H818" s="3"/>
      <c r="J818" s="14"/>
      <c r="K818"/>
      <c r="M818" s="15"/>
      <c r="N818" s="14"/>
      <c r="O818"/>
      <c r="Q818" s="15"/>
      <c r="R818" s="14"/>
      <c r="S818"/>
      <c r="U818" s="15"/>
      <c r="V818" s="14"/>
      <c r="W818"/>
      <c r="Y818" s="15"/>
      <c r="Z818" s="14"/>
      <c r="AA818"/>
      <c r="AC818" s="15"/>
      <c r="AD818" s="14"/>
      <c r="AE818"/>
    </row>
    <row r="819" spans="6:31" x14ac:dyDescent="0.35">
      <c r="F819" s="14"/>
      <c r="G819"/>
      <c r="H819" s="3"/>
      <c r="J819" s="14"/>
      <c r="K819"/>
      <c r="M819" s="15"/>
      <c r="N819" s="14"/>
      <c r="O819"/>
      <c r="Q819" s="15"/>
      <c r="R819" s="14"/>
      <c r="S819"/>
      <c r="U819" s="15"/>
      <c r="V819" s="14"/>
      <c r="W819"/>
      <c r="Y819" s="15"/>
      <c r="Z819" s="14"/>
      <c r="AA819"/>
      <c r="AC819" s="15"/>
      <c r="AD819" s="14"/>
      <c r="AE819"/>
    </row>
    <row r="820" spans="6:31" x14ac:dyDescent="0.35">
      <c r="F820" s="14"/>
      <c r="G820"/>
      <c r="H820" s="3"/>
      <c r="J820" s="14"/>
      <c r="K820"/>
      <c r="M820" s="15"/>
      <c r="N820" s="14"/>
      <c r="O820"/>
      <c r="Q820" s="15"/>
      <c r="R820" s="14"/>
      <c r="S820"/>
      <c r="U820" s="15"/>
      <c r="V820" s="14"/>
      <c r="W820"/>
      <c r="Y820" s="15"/>
      <c r="Z820" s="14"/>
      <c r="AA820"/>
      <c r="AC820" s="15"/>
      <c r="AD820" s="14"/>
      <c r="AE820"/>
    </row>
    <row r="821" spans="6:31" x14ac:dyDescent="0.35">
      <c r="F821" s="14"/>
      <c r="G821"/>
      <c r="H821" s="3"/>
      <c r="J821" s="14"/>
      <c r="K821"/>
      <c r="M821" s="15"/>
      <c r="N821" s="14"/>
      <c r="O821"/>
      <c r="Q821" s="15"/>
      <c r="R821" s="14"/>
      <c r="S821"/>
      <c r="U821" s="15"/>
      <c r="V821" s="14"/>
      <c r="W821"/>
      <c r="Y821" s="15"/>
      <c r="Z821" s="14"/>
      <c r="AA821"/>
      <c r="AC821" s="15"/>
      <c r="AD821" s="14"/>
      <c r="AE821"/>
    </row>
    <row r="822" spans="6:31" x14ac:dyDescent="0.35">
      <c r="F822" s="14"/>
      <c r="G822"/>
      <c r="H822" s="3"/>
      <c r="J822" s="14"/>
      <c r="K822"/>
      <c r="M822" s="15"/>
      <c r="N822" s="14"/>
      <c r="O822"/>
      <c r="Q822" s="15"/>
      <c r="R822" s="14"/>
      <c r="S822"/>
      <c r="U822" s="15"/>
      <c r="V822" s="14"/>
      <c r="W822"/>
      <c r="Y822" s="15"/>
      <c r="Z822" s="14"/>
      <c r="AA822"/>
      <c r="AC822" s="15"/>
      <c r="AD822" s="14"/>
      <c r="AE822"/>
    </row>
    <row r="823" spans="6:31" x14ac:dyDescent="0.35">
      <c r="F823" s="14"/>
      <c r="G823"/>
      <c r="H823" s="3"/>
      <c r="J823" s="14"/>
      <c r="K823"/>
      <c r="M823" s="15"/>
      <c r="N823" s="14"/>
      <c r="O823"/>
      <c r="Q823" s="15"/>
      <c r="R823" s="14"/>
      <c r="S823"/>
      <c r="U823" s="15"/>
      <c r="V823" s="14"/>
      <c r="W823"/>
      <c r="Y823" s="15"/>
      <c r="Z823" s="14"/>
      <c r="AA823"/>
      <c r="AC823" s="15"/>
      <c r="AD823" s="14"/>
      <c r="AE823"/>
    </row>
    <row r="824" spans="6:31" x14ac:dyDescent="0.35">
      <c r="F824" s="14"/>
      <c r="G824"/>
      <c r="H824" s="3"/>
      <c r="J824" s="14"/>
      <c r="K824"/>
      <c r="M824" s="15"/>
      <c r="N824" s="14"/>
      <c r="O824"/>
      <c r="Q824" s="15"/>
      <c r="R824" s="14"/>
      <c r="S824"/>
      <c r="U824" s="15"/>
      <c r="V824" s="14"/>
      <c r="W824"/>
      <c r="Y824" s="15"/>
      <c r="Z824" s="14"/>
      <c r="AA824"/>
      <c r="AC824" s="15"/>
      <c r="AD824" s="14"/>
      <c r="AE824"/>
    </row>
    <row r="825" spans="6:31" x14ac:dyDescent="0.35">
      <c r="F825" s="14"/>
      <c r="G825"/>
      <c r="H825" s="3"/>
      <c r="J825" s="14"/>
      <c r="K825"/>
      <c r="M825" s="15"/>
      <c r="N825" s="14"/>
      <c r="O825"/>
      <c r="Q825" s="15"/>
      <c r="R825" s="14"/>
      <c r="S825"/>
      <c r="U825" s="15"/>
      <c r="V825" s="14"/>
      <c r="W825"/>
      <c r="Y825" s="15"/>
      <c r="Z825" s="14"/>
      <c r="AA825"/>
      <c r="AC825" s="15"/>
      <c r="AD825" s="14"/>
      <c r="AE825"/>
    </row>
    <row r="826" spans="6:31" x14ac:dyDescent="0.35">
      <c r="F826" s="14"/>
      <c r="G826"/>
      <c r="H826" s="3"/>
      <c r="J826" s="14"/>
      <c r="K826"/>
      <c r="M826" s="15"/>
      <c r="N826" s="14"/>
      <c r="O826"/>
      <c r="Q826" s="15"/>
      <c r="R826" s="14"/>
      <c r="S826"/>
      <c r="U826" s="15"/>
      <c r="V826" s="14"/>
      <c r="W826"/>
      <c r="Y826" s="15"/>
      <c r="Z826" s="14"/>
      <c r="AA826"/>
      <c r="AC826" s="15"/>
      <c r="AD826" s="14"/>
      <c r="AE826"/>
    </row>
    <row r="827" spans="6:31" x14ac:dyDescent="0.35">
      <c r="F827" s="14"/>
      <c r="G827"/>
      <c r="H827" s="3"/>
      <c r="J827" s="14"/>
      <c r="K827"/>
      <c r="M827" s="15"/>
      <c r="N827" s="14"/>
      <c r="O827"/>
      <c r="Q827" s="15"/>
      <c r="R827" s="14"/>
      <c r="S827"/>
      <c r="U827" s="15"/>
      <c r="V827" s="14"/>
      <c r="W827"/>
      <c r="Y827" s="15"/>
      <c r="Z827" s="14"/>
      <c r="AA827"/>
      <c r="AC827" s="15"/>
      <c r="AD827" s="14"/>
      <c r="AE827"/>
    </row>
    <row r="828" spans="6:31" x14ac:dyDescent="0.35">
      <c r="F828" s="14"/>
      <c r="G828"/>
      <c r="H828" s="3"/>
      <c r="J828" s="14"/>
      <c r="K828"/>
      <c r="M828" s="15"/>
      <c r="N828" s="14"/>
      <c r="O828"/>
      <c r="Q828" s="15"/>
      <c r="R828" s="14"/>
      <c r="S828"/>
      <c r="U828" s="15"/>
      <c r="V828" s="14"/>
      <c r="W828"/>
      <c r="Y828" s="15"/>
      <c r="Z828" s="14"/>
      <c r="AA828"/>
      <c r="AC828" s="15"/>
      <c r="AD828" s="14"/>
      <c r="AE828"/>
    </row>
    <row r="829" spans="6:31" x14ac:dyDescent="0.35">
      <c r="F829" s="14"/>
      <c r="G829"/>
      <c r="H829" s="3"/>
      <c r="J829" s="14"/>
      <c r="K829"/>
      <c r="M829" s="15"/>
      <c r="N829" s="14"/>
      <c r="O829"/>
      <c r="Q829" s="15"/>
      <c r="R829" s="14"/>
      <c r="S829"/>
      <c r="U829" s="15"/>
      <c r="V829" s="14"/>
      <c r="W829"/>
      <c r="Y829" s="15"/>
      <c r="Z829" s="14"/>
      <c r="AA829"/>
      <c r="AC829" s="15"/>
      <c r="AD829" s="14"/>
      <c r="AE829"/>
    </row>
    <row r="830" spans="6:31" x14ac:dyDescent="0.35">
      <c r="F830" s="14"/>
      <c r="G830"/>
      <c r="H830" s="3"/>
      <c r="J830" s="14"/>
      <c r="K830"/>
      <c r="M830" s="15"/>
      <c r="N830" s="14"/>
      <c r="O830"/>
      <c r="Q830" s="15"/>
      <c r="R830" s="14"/>
      <c r="S830"/>
      <c r="U830" s="15"/>
      <c r="V830" s="14"/>
      <c r="W830"/>
      <c r="Y830" s="15"/>
      <c r="Z830" s="14"/>
      <c r="AA830"/>
      <c r="AC830" s="15"/>
      <c r="AD830" s="14"/>
      <c r="AE830"/>
    </row>
    <row r="831" spans="6:31" x14ac:dyDescent="0.35">
      <c r="F831" s="14"/>
      <c r="G831"/>
      <c r="H831" s="3"/>
      <c r="J831" s="14"/>
      <c r="K831"/>
      <c r="M831" s="15"/>
      <c r="N831" s="14"/>
      <c r="O831"/>
      <c r="Q831" s="15"/>
      <c r="R831" s="14"/>
      <c r="S831"/>
      <c r="U831" s="15"/>
      <c r="V831" s="14"/>
      <c r="W831"/>
      <c r="Y831" s="15"/>
      <c r="Z831" s="14"/>
      <c r="AA831"/>
      <c r="AC831" s="15"/>
      <c r="AD831" s="14"/>
      <c r="AE831"/>
    </row>
    <row r="832" spans="6:31" x14ac:dyDescent="0.35">
      <c r="F832" s="14"/>
      <c r="G832"/>
      <c r="H832" s="3"/>
      <c r="J832" s="14"/>
      <c r="K832"/>
      <c r="M832" s="15"/>
      <c r="N832" s="14"/>
      <c r="O832"/>
      <c r="Q832" s="15"/>
      <c r="R832" s="14"/>
      <c r="S832"/>
      <c r="U832" s="15"/>
      <c r="V832" s="14"/>
      <c r="W832"/>
      <c r="Y832" s="15"/>
      <c r="Z832" s="14"/>
      <c r="AA832"/>
      <c r="AC832" s="15"/>
      <c r="AD832" s="14"/>
      <c r="AE832"/>
    </row>
    <row r="833" spans="6:31" x14ac:dyDescent="0.35">
      <c r="F833" s="14"/>
      <c r="G833"/>
      <c r="H833" s="3"/>
      <c r="J833" s="14"/>
      <c r="K833"/>
      <c r="M833" s="15"/>
      <c r="N833" s="14"/>
      <c r="O833"/>
      <c r="Q833" s="15"/>
      <c r="R833" s="14"/>
      <c r="S833"/>
      <c r="U833" s="15"/>
      <c r="V833" s="14"/>
      <c r="W833"/>
      <c r="Y833" s="15"/>
      <c r="Z833" s="14"/>
      <c r="AA833"/>
      <c r="AC833" s="15"/>
      <c r="AD833" s="14"/>
      <c r="AE833"/>
    </row>
    <row r="834" spans="6:31" x14ac:dyDescent="0.35">
      <c r="F834" s="14"/>
      <c r="G834"/>
      <c r="H834" s="3"/>
      <c r="J834" s="14"/>
      <c r="K834"/>
      <c r="M834" s="15"/>
      <c r="N834" s="14"/>
      <c r="O834"/>
      <c r="Q834" s="15"/>
      <c r="R834" s="14"/>
      <c r="S834"/>
      <c r="U834" s="15"/>
      <c r="V834" s="14"/>
      <c r="W834"/>
      <c r="Y834" s="15"/>
      <c r="Z834" s="14"/>
      <c r="AA834"/>
      <c r="AC834" s="15"/>
      <c r="AD834" s="14"/>
      <c r="AE834"/>
    </row>
    <row r="835" spans="6:31" x14ac:dyDescent="0.35">
      <c r="F835" s="14"/>
      <c r="G835"/>
      <c r="H835" s="3"/>
      <c r="J835" s="14"/>
      <c r="K835"/>
      <c r="M835" s="15"/>
      <c r="N835" s="14"/>
      <c r="O835"/>
      <c r="Q835" s="15"/>
      <c r="R835" s="14"/>
      <c r="S835"/>
      <c r="U835" s="15"/>
      <c r="V835" s="14"/>
      <c r="W835"/>
      <c r="Y835" s="15"/>
      <c r="Z835" s="14"/>
      <c r="AA835"/>
      <c r="AC835" s="15"/>
      <c r="AD835" s="14"/>
      <c r="AE835"/>
    </row>
    <row r="836" spans="6:31" x14ac:dyDescent="0.35">
      <c r="F836" s="14"/>
      <c r="G836"/>
      <c r="H836" s="3"/>
      <c r="J836" s="14"/>
      <c r="K836"/>
      <c r="M836" s="15"/>
      <c r="N836" s="14"/>
      <c r="O836"/>
      <c r="Q836" s="15"/>
      <c r="R836" s="14"/>
      <c r="S836"/>
      <c r="U836" s="15"/>
      <c r="V836" s="14"/>
      <c r="W836"/>
      <c r="Y836" s="15"/>
      <c r="Z836" s="14"/>
      <c r="AA836"/>
      <c r="AC836" s="15"/>
      <c r="AD836" s="14"/>
      <c r="AE836"/>
    </row>
    <row r="837" spans="6:31" x14ac:dyDescent="0.35">
      <c r="F837" s="14"/>
      <c r="G837"/>
      <c r="H837" s="3"/>
      <c r="J837" s="14"/>
      <c r="K837"/>
      <c r="M837" s="15"/>
      <c r="N837" s="14"/>
      <c r="O837"/>
      <c r="Q837" s="15"/>
      <c r="R837" s="14"/>
      <c r="S837"/>
      <c r="U837" s="15"/>
      <c r="V837" s="14"/>
      <c r="W837"/>
      <c r="Y837" s="15"/>
      <c r="Z837" s="14"/>
      <c r="AA837"/>
      <c r="AC837" s="15"/>
      <c r="AD837" s="14"/>
      <c r="AE837"/>
    </row>
    <row r="838" spans="6:31" x14ac:dyDescent="0.35">
      <c r="F838" s="14"/>
      <c r="G838"/>
      <c r="H838" s="3"/>
      <c r="J838" s="14"/>
      <c r="K838"/>
      <c r="M838" s="15"/>
      <c r="N838" s="14"/>
      <c r="O838"/>
      <c r="Q838" s="15"/>
      <c r="R838" s="14"/>
      <c r="S838"/>
      <c r="U838" s="15"/>
      <c r="V838" s="14"/>
      <c r="W838"/>
      <c r="Y838" s="15"/>
      <c r="Z838" s="14"/>
      <c r="AA838"/>
      <c r="AC838" s="15"/>
      <c r="AD838" s="14"/>
      <c r="AE838"/>
    </row>
    <row r="839" spans="6:31" x14ac:dyDescent="0.35">
      <c r="F839" s="14"/>
      <c r="G839"/>
      <c r="H839" s="3"/>
      <c r="J839" s="14"/>
      <c r="K839"/>
      <c r="M839" s="15"/>
      <c r="N839" s="14"/>
      <c r="O839"/>
      <c r="Q839" s="15"/>
      <c r="R839" s="14"/>
      <c r="S839"/>
      <c r="U839" s="15"/>
      <c r="V839" s="14"/>
      <c r="W839"/>
      <c r="Y839" s="15"/>
      <c r="Z839" s="14"/>
      <c r="AA839"/>
      <c r="AC839" s="15"/>
      <c r="AD839" s="14"/>
      <c r="AE839"/>
    </row>
    <row r="840" spans="6:31" x14ac:dyDescent="0.35">
      <c r="F840" s="14"/>
      <c r="G840"/>
      <c r="H840" s="3"/>
      <c r="J840" s="14"/>
      <c r="K840"/>
      <c r="M840" s="15"/>
      <c r="N840" s="14"/>
      <c r="O840"/>
      <c r="Q840" s="15"/>
      <c r="R840" s="14"/>
      <c r="S840"/>
      <c r="U840" s="15"/>
      <c r="V840" s="14"/>
      <c r="W840"/>
      <c r="Y840" s="15"/>
      <c r="Z840" s="14"/>
      <c r="AA840"/>
      <c r="AC840" s="15"/>
      <c r="AD840" s="14"/>
      <c r="AE840"/>
    </row>
    <row r="841" spans="6:31" x14ac:dyDescent="0.35">
      <c r="F841" s="14"/>
      <c r="G841"/>
      <c r="H841" s="3"/>
      <c r="J841" s="14"/>
      <c r="K841"/>
      <c r="M841" s="15"/>
      <c r="N841" s="14"/>
      <c r="O841"/>
      <c r="Q841" s="15"/>
      <c r="R841" s="14"/>
      <c r="S841"/>
      <c r="U841" s="15"/>
      <c r="V841" s="14"/>
      <c r="W841"/>
      <c r="Y841" s="15"/>
      <c r="Z841" s="14"/>
      <c r="AA841"/>
      <c r="AC841" s="15"/>
      <c r="AD841" s="14"/>
      <c r="AE841"/>
    </row>
    <row r="842" spans="6:31" x14ac:dyDescent="0.35">
      <c r="F842" s="14"/>
      <c r="G842"/>
      <c r="H842" s="3"/>
      <c r="J842" s="14"/>
      <c r="K842"/>
      <c r="M842" s="15"/>
      <c r="N842" s="14"/>
      <c r="O842"/>
      <c r="Q842" s="15"/>
      <c r="R842" s="14"/>
      <c r="S842"/>
      <c r="U842" s="15"/>
      <c r="V842" s="14"/>
      <c r="W842"/>
      <c r="Y842" s="15"/>
      <c r="Z842" s="14"/>
      <c r="AA842"/>
      <c r="AC842" s="15"/>
      <c r="AD842" s="14"/>
      <c r="AE842"/>
    </row>
    <row r="843" spans="6:31" x14ac:dyDescent="0.35">
      <c r="F843" s="14"/>
      <c r="G843"/>
      <c r="H843" s="3"/>
      <c r="J843" s="14"/>
      <c r="K843"/>
      <c r="M843" s="15"/>
      <c r="N843" s="14"/>
      <c r="O843"/>
      <c r="Q843" s="15"/>
      <c r="R843" s="14"/>
      <c r="S843"/>
      <c r="U843" s="15"/>
      <c r="V843" s="14"/>
      <c r="W843"/>
      <c r="Y843" s="15"/>
      <c r="Z843" s="14"/>
      <c r="AA843"/>
      <c r="AC843" s="15"/>
      <c r="AD843" s="14"/>
      <c r="AE843"/>
    </row>
    <row r="844" spans="6:31" x14ac:dyDescent="0.35">
      <c r="F844" s="14"/>
      <c r="G844"/>
      <c r="H844" s="3"/>
      <c r="J844" s="14"/>
      <c r="K844"/>
      <c r="M844" s="15"/>
      <c r="N844" s="14"/>
      <c r="O844"/>
      <c r="Q844" s="15"/>
      <c r="R844" s="14"/>
      <c r="S844"/>
      <c r="U844" s="15"/>
      <c r="V844" s="14"/>
      <c r="W844"/>
      <c r="Y844" s="15"/>
      <c r="Z844" s="14"/>
      <c r="AA844"/>
      <c r="AC844" s="15"/>
      <c r="AD844" s="14"/>
      <c r="AE844"/>
    </row>
    <row r="845" spans="6:31" x14ac:dyDescent="0.35">
      <c r="F845" s="14"/>
      <c r="G845"/>
      <c r="H845" s="3"/>
      <c r="J845" s="14"/>
      <c r="K845"/>
      <c r="M845" s="15"/>
      <c r="N845" s="14"/>
      <c r="O845"/>
      <c r="Q845" s="15"/>
      <c r="R845" s="14"/>
      <c r="S845"/>
      <c r="U845" s="15"/>
      <c r="V845" s="14"/>
      <c r="W845"/>
      <c r="Y845" s="15"/>
      <c r="Z845" s="14"/>
      <c r="AA845"/>
      <c r="AC845" s="15"/>
      <c r="AD845" s="14"/>
      <c r="AE845"/>
    </row>
    <row r="846" spans="6:31" x14ac:dyDescent="0.35">
      <c r="F846" s="14"/>
      <c r="G846"/>
      <c r="H846" s="3"/>
      <c r="J846" s="14"/>
      <c r="K846"/>
      <c r="M846" s="15"/>
      <c r="N846" s="14"/>
      <c r="O846"/>
      <c r="Q846" s="15"/>
      <c r="R846" s="14"/>
      <c r="S846"/>
      <c r="U846" s="15"/>
      <c r="V846" s="14"/>
      <c r="W846"/>
      <c r="Y846" s="15"/>
      <c r="Z846" s="14"/>
      <c r="AA846"/>
      <c r="AC846" s="15"/>
      <c r="AD846" s="14"/>
      <c r="AE846"/>
    </row>
    <row r="847" spans="6:31" x14ac:dyDescent="0.35">
      <c r="F847" s="14"/>
      <c r="G847"/>
      <c r="H847" s="3"/>
      <c r="J847" s="14"/>
      <c r="K847"/>
      <c r="M847" s="15"/>
      <c r="N847" s="14"/>
      <c r="O847"/>
      <c r="Q847" s="15"/>
      <c r="R847" s="14"/>
      <c r="S847"/>
      <c r="U847" s="15"/>
      <c r="V847" s="14"/>
      <c r="W847"/>
      <c r="Y847" s="15"/>
      <c r="Z847" s="14"/>
      <c r="AA847"/>
      <c r="AC847" s="15"/>
      <c r="AD847" s="14"/>
      <c r="AE847"/>
    </row>
    <row r="848" spans="6:31" x14ac:dyDescent="0.35">
      <c r="F848" s="14"/>
      <c r="G848"/>
      <c r="H848" s="3"/>
      <c r="J848" s="14"/>
      <c r="K848"/>
      <c r="M848" s="15"/>
      <c r="N848" s="14"/>
      <c r="O848"/>
      <c r="Q848" s="15"/>
      <c r="R848" s="14"/>
      <c r="S848"/>
      <c r="U848" s="15"/>
      <c r="V848" s="14"/>
      <c r="W848"/>
      <c r="Y848" s="15"/>
      <c r="Z848" s="14"/>
      <c r="AA848"/>
      <c r="AC848" s="15"/>
      <c r="AD848" s="14"/>
      <c r="AE848"/>
    </row>
    <row r="849" spans="6:31" x14ac:dyDescent="0.35">
      <c r="F849" s="14"/>
      <c r="G849"/>
      <c r="H849" s="3"/>
      <c r="J849" s="14"/>
      <c r="K849"/>
      <c r="M849" s="15"/>
      <c r="N849" s="14"/>
      <c r="O849"/>
      <c r="Q849" s="15"/>
      <c r="R849" s="14"/>
      <c r="S849"/>
      <c r="U849" s="15"/>
      <c r="V849" s="14"/>
      <c r="W849"/>
      <c r="Y849" s="15"/>
      <c r="Z849" s="14"/>
      <c r="AA849"/>
      <c r="AC849" s="15"/>
      <c r="AD849" s="14"/>
      <c r="AE849"/>
    </row>
    <row r="850" spans="6:31" x14ac:dyDescent="0.35">
      <c r="F850" s="14"/>
      <c r="G850"/>
      <c r="H850" s="3"/>
      <c r="J850" s="14"/>
      <c r="K850"/>
      <c r="M850" s="15"/>
      <c r="N850" s="14"/>
      <c r="O850"/>
      <c r="Q850" s="15"/>
      <c r="R850" s="14"/>
      <c r="S850"/>
      <c r="U850" s="15"/>
      <c r="V850" s="14"/>
      <c r="W850"/>
      <c r="Y850" s="15"/>
      <c r="Z850" s="14"/>
      <c r="AA850"/>
      <c r="AC850" s="15"/>
      <c r="AD850" s="14"/>
      <c r="AE850"/>
    </row>
    <row r="851" spans="6:31" x14ac:dyDescent="0.35">
      <c r="F851" s="14"/>
      <c r="G851"/>
      <c r="H851" s="3"/>
      <c r="J851" s="14"/>
      <c r="K851"/>
      <c r="M851" s="15"/>
      <c r="N851" s="14"/>
      <c r="O851"/>
      <c r="Q851" s="15"/>
      <c r="R851" s="14"/>
      <c r="S851"/>
      <c r="U851" s="15"/>
      <c r="V851" s="14"/>
      <c r="W851"/>
      <c r="Y851" s="15"/>
      <c r="Z851" s="14"/>
      <c r="AA851"/>
      <c r="AC851" s="15"/>
      <c r="AD851" s="14"/>
      <c r="AE851"/>
    </row>
    <row r="852" spans="6:31" x14ac:dyDescent="0.35">
      <c r="F852" s="14"/>
      <c r="G852"/>
      <c r="H852" s="3"/>
      <c r="J852" s="14"/>
      <c r="K852"/>
      <c r="M852" s="15"/>
      <c r="N852" s="14"/>
      <c r="O852"/>
      <c r="Q852" s="15"/>
      <c r="R852" s="14"/>
      <c r="S852"/>
      <c r="U852" s="15"/>
      <c r="V852" s="14"/>
      <c r="W852"/>
      <c r="Y852" s="15"/>
      <c r="Z852" s="14"/>
      <c r="AA852"/>
      <c r="AC852" s="15"/>
      <c r="AD852" s="14"/>
      <c r="AE852"/>
    </row>
    <row r="853" spans="6:31" x14ac:dyDescent="0.35">
      <c r="F853" s="14"/>
      <c r="G853"/>
      <c r="H853" s="3"/>
      <c r="J853" s="14"/>
      <c r="K853"/>
      <c r="M853" s="15"/>
      <c r="N853" s="14"/>
      <c r="O853"/>
      <c r="Q853" s="15"/>
      <c r="R853" s="14"/>
      <c r="S853"/>
      <c r="U853" s="15"/>
      <c r="V853" s="14"/>
      <c r="W853"/>
      <c r="Y853" s="15"/>
      <c r="Z853" s="14"/>
      <c r="AA853"/>
      <c r="AC853" s="15"/>
      <c r="AD853" s="14"/>
      <c r="AE853"/>
    </row>
    <row r="854" spans="6:31" x14ac:dyDescent="0.35">
      <c r="F854" s="14"/>
      <c r="G854"/>
      <c r="H854" s="3"/>
      <c r="J854" s="14"/>
      <c r="K854"/>
      <c r="M854" s="15"/>
      <c r="N854" s="14"/>
      <c r="O854"/>
      <c r="Q854" s="15"/>
      <c r="R854" s="14"/>
      <c r="S854"/>
      <c r="U854" s="15"/>
      <c r="V854" s="14"/>
      <c r="W854"/>
      <c r="Y854" s="15"/>
      <c r="Z854" s="14"/>
      <c r="AA854"/>
      <c r="AC854" s="15"/>
      <c r="AD854" s="14"/>
      <c r="AE854"/>
    </row>
    <row r="855" spans="6:31" x14ac:dyDescent="0.35">
      <c r="F855" s="14"/>
      <c r="G855"/>
      <c r="H855" s="3"/>
      <c r="J855" s="14"/>
      <c r="K855"/>
      <c r="M855" s="15"/>
      <c r="N855" s="14"/>
      <c r="O855"/>
      <c r="Q855" s="15"/>
      <c r="R855" s="14"/>
      <c r="S855"/>
      <c r="U855" s="15"/>
      <c r="V855" s="14"/>
      <c r="W855"/>
      <c r="Y855" s="15"/>
      <c r="Z855" s="14"/>
      <c r="AA855"/>
      <c r="AC855" s="15"/>
      <c r="AD855" s="14"/>
      <c r="AE855"/>
    </row>
    <row r="856" spans="6:31" x14ac:dyDescent="0.35">
      <c r="F856" s="14"/>
      <c r="G856"/>
      <c r="H856" s="3"/>
      <c r="J856" s="14"/>
      <c r="K856"/>
      <c r="M856" s="15"/>
      <c r="N856" s="14"/>
      <c r="O856"/>
      <c r="Q856" s="15"/>
      <c r="R856" s="14"/>
      <c r="S856"/>
      <c r="U856" s="15"/>
      <c r="V856" s="14"/>
      <c r="W856"/>
      <c r="Y856" s="15"/>
      <c r="Z856" s="14"/>
      <c r="AA856"/>
      <c r="AC856" s="15"/>
      <c r="AD856" s="14"/>
      <c r="AE856"/>
    </row>
    <row r="857" spans="6:31" x14ac:dyDescent="0.35">
      <c r="F857" s="14"/>
      <c r="G857"/>
      <c r="H857" s="3"/>
      <c r="J857" s="14"/>
      <c r="K857"/>
      <c r="M857" s="15"/>
      <c r="N857" s="14"/>
      <c r="O857"/>
      <c r="Q857" s="15"/>
      <c r="R857" s="14"/>
      <c r="S857"/>
      <c r="U857" s="15"/>
      <c r="V857" s="14"/>
      <c r="W857"/>
      <c r="Y857" s="15"/>
      <c r="Z857" s="14"/>
      <c r="AA857"/>
      <c r="AC857" s="15"/>
      <c r="AD857" s="14"/>
      <c r="AE857"/>
    </row>
    <row r="858" spans="6:31" x14ac:dyDescent="0.35">
      <c r="F858" s="14"/>
      <c r="G858"/>
      <c r="H858" s="3"/>
      <c r="J858" s="14"/>
      <c r="K858"/>
      <c r="M858" s="15"/>
      <c r="N858" s="14"/>
      <c r="O858"/>
      <c r="Q858" s="15"/>
      <c r="R858" s="14"/>
      <c r="S858"/>
      <c r="U858" s="15"/>
      <c r="V858" s="14"/>
      <c r="W858"/>
      <c r="Y858" s="15"/>
      <c r="Z858" s="14"/>
      <c r="AA858"/>
      <c r="AC858" s="15"/>
      <c r="AD858" s="14"/>
      <c r="AE858"/>
    </row>
    <row r="859" spans="6:31" x14ac:dyDescent="0.35">
      <c r="F859" s="14"/>
      <c r="G859"/>
      <c r="H859" s="3"/>
      <c r="J859" s="14"/>
      <c r="K859"/>
      <c r="M859" s="15"/>
      <c r="N859" s="14"/>
      <c r="O859"/>
      <c r="Q859" s="15"/>
      <c r="R859" s="14"/>
      <c r="S859"/>
      <c r="U859" s="15"/>
      <c r="V859" s="14"/>
      <c r="W859"/>
      <c r="Y859" s="15"/>
      <c r="Z859" s="14"/>
      <c r="AA859"/>
      <c r="AC859" s="15"/>
      <c r="AD859" s="14"/>
      <c r="AE859"/>
    </row>
    <row r="860" spans="6:31" x14ac:dyDescent="0.35">
      <c r="F860" s="14"/>
      <c r="G860"/>
      <c r="H860" s="3"/>
      <c r="J860" s="14"/>
      <c r="K860"/>
      <c r="M860" s="15"/>
      <c r="N860" s="14"/>
      <c r="O860"/>
      <c r="Q860" s="15"/>
      <c r="R860" s="14"/>
      <c r="S860"/>
      <c r="U860" s="15"/>
      <c r="V860" s="14"/>
      <c r="W860"/>
      <c r="Y860" s="15"/>
      <c r="Z860" s="14"/>
      <c r="AA860"/>
      <c r="AC860" s="15"/>
      <c r="AD860" s="14"/>
      <c r="AE860"/>
    </row>
    <row r="861" spans="6:31" x14ac:dyDescent="0.35">
      <c r="F861" s="14"/>
      <c r="G861"/>
      <c r="H861" s="3"/>
      <c r="J861" s="14"/>
      <c r="K861"/>
      <c r="M861" s="15"/>
      <c r="N861" s="14"/>
      <c r="O861"/>
      <c r="Q861" s="15"/>
      <c r="R861" s="14"/>
      <c r="S861"/>
      <c r="U861" s="15"/>
      <c r="V861" s="14"/>
      <c r="W861"/>
      <c r="Y861" s="15"/>
      <c r="Z861" s="14"/>
      <c r="AA861"/>
      <c r="AC861" s="15"/>
      <c r="AD861" s="14"/>
      <c r="AE861"/>
    </row>
    <row r="862" spans="6:31" x14ac:dyDescent="0.35">
      <c r="F862" s="14"/>
      <c r="G862"/>
      <c r="H862" s="3"/>
      <c r="J862" s="14"/>
      <c r="K862"/>
      <c r="M862" s="15"/>
      <c r="N862" s="14"/>
      <c r="O862"/>
      <c r="Q862" s="15"/>
      <c r="R862" s="14"/>
      <c r="S862"/>
      <c r="U862" s="15"/>
      <c r="V862" s="14"/>
      <c r="W862"/>
      <c r="Y862" s="15"/>
      <c r="Z862" s="14"/>
      <c r="AA862"/>
      <c r="AC862" s="15"/>
      <c r="AD862" s="14"/>
      <c r="AE862"/>
    </row>
    <row r="863" spans="6:31" x14ac:dyDescent="0.35">
      <c r="F863" s="14"/>
      <c r="G863"/>
      <c r="H863" s="3"/>
      <c r="J863" s="14"/>
      <c r="K863"/>
      <c r="M863" s="15"/>
      <c r="N863" s="14"/>
      <c r="O863"/>
      <c r="Q863" s="15"/>
      <c r="R863" s="14"/>
      <c r="S863"/>
      <c r="U863" s="15"/>
      <c r="V863" s="14"/>
      <c r="W863"/>
      <c r="Y863" s="15"/>
      <c r="Z863" s="14"/>
      <c r="AA863"/>
      <c r="AC863" s="15"/>
      <c r="AD863" s="14"/>
      <c r="AE863"/>
    </row>
    <row r="864" spans="6:31" x14ac:dyDescent="0.35">
      <c r="F864" s="14"/>
      <c r="G864"/>
      <c r="H864" s="3"/>
      <c r="J864" s="14"/>
      <c r="K864"/>
      <c r="M864" s="15"/>
      <c r="N864" s="14"/>
      <c r="O864"/>
      <c r="Q864" s="15"/>
      <c r="R864" s="14"/>
      <c r="S864"/>
      <c r="U864" s="15"/>
      <c r="V864" s="14"/>
      <c r="W864"/>
      <c r="Y864" s="15"/>
      <c r="Z864" s="14"/>
      <c r="AA864"/>
      <c r="AC864" s="15"/>
      <c r="AD864" s="14"/>
      <c r="AE864"/>
    </row>
    <row r="865" spans="6:31" x14ac:dyDescent="0.35">
      <c r="F865" s="14"/>
      <c r="G865"/>
      <c r="H865" s="3"/>
      <c r="J865" s="14"/>
      <c r="K865"/>
      <c r="M865" s="15"/>
      <c r="N865" s="14"/>
      <c r="O865"/>
      <c r="Q865" s="15"/>
      <c r="R865" s="14"/>
      <c r="S865"/>
      <c r="U865" s="15"/>
      <c r="V865" s="14"/>
      <c r="W865"/>
      <c r="Y865" s="15"/>
      <c r="Z865" s="14"/>
      <c r="AA865"/>
      <c r="AC865" s="15"/>
      <c r="AD865" s="14"/>
      <c r="AE865"/>
    </row>
    <row r="866" spans="6:31" x14ac:dyDescent="0.35">
      <c r="F866" s="14"/>
      <c r="G866"/>
      <c r="H866" s="3"/>
      <c r="J866" s="14"/>
      <c r="K866"/>
      <c r="M866" s="15"/>
      <c r="N866" s="14"/>
      <c r="O866"/>
      <c r="Q866" s="15"/>
      <c r="R866" s="14"/>
      <c r="S866"/>
      <c r="U866" s="15"/>
      <c r="V866" s="14"/>
      <c r="W866"/>
      <c r="Y866" s="15"/>
      <c r="Z866" s="14"/>
      <c r="AA866"/>
      <c r="AC866" s="15"/>
      <c r="AD866" s="14"/>
      <c r="AE866"/>
    </row>
    <row r="867" spans="6:31" x14ac:dyDescent="0.35">
      <c r="F867" s="14"/>
      <c r="G867"/>
      <c r="H867" s="3"/>
      <c r="J867" s="14"/>
      <c r="K867"/>
      <c r="M867" s="15"/>
      <c r="N867" s="14"/>
      <c r="O867"/>
      <c r="Q867" s="15"/>
      <c r="R867" s="14"/>
      <c r="S867"/>
      <c r="U867" s="15"/>
      <c r="V867" s="14"/>
      <c r="W867"/>
      <c r="Y867" s="15"/>
      <c r="Z867" s="14"/>
      <c r="AA867"/>
      <c r="AC867" s="15"/>
      <c r="AD867" s="14"/>
      <c r="AE867"/>
    </row>
    <row r="868" spans="6:31" x14ac:dyDescent="0.35">
      <c r="F868" s="14"/>
      <c r="G868"/>
      <c r="H868" s="3"/>
      <c r="J868" s="14"/>
      <c r="K868"/>
      <c r="M868" s="15"/>
      <c r="N868" s="14"/>
      <c r="O868"/>
      <c r="Q868" s="15"/>
      <c r="R868" s="14"/>
      <c r="S868"/>
      <c r="U868" s="15"/>
      <c r="V868" s="14"/>
      <c r="W868"/>
      <c r="Y868" s="15"/>
      <c r="Z868" s="14"/>
      <c r="AA868"/>
      <c r="AC868" s="15"/>
      <c r="AD868" s="14"/>
      <c r="AE868"/>
    </row>
    <row r="869" spans="6:31" x14ac:dyDescent="0.35">
      <c r="F869" s="14"/>
      <c r="G869"/>
      <c r="H869" s="3"/>
      <c r="J869" s="14"/>
      <c r="K869"/>
      <c r="M869" s="15"/>
      <c r="N869" s="14"/>
      <c r="O869"/>
      <c r="Q869" s="15"/>
      <c r="R869" s="14"/>
      <c r="S869"/>
      <c r="U869" s="15"/>
      <c r="V869" s="14"/>
      <c r="W869"/>
      <c r="Y869" s="15"/>
      <c r="Z869" s="14"/>
      <c r="AA869"/>
      <c r="AC869" s="15"/>
      <c r="AD869" s="14"/>
      <c r="AE869"/>
    </row>
    <row r="870" spans="6:31" x14ac:dyDescent="0.35">
      <c r="F870" s="14"/>
      <c r="G870"/>
      <c r="H870" s="3"/>
      <c r="J870" s="14"/>
      <c r="K870"/>
      <c r="M870" s="15"/>
      <c r="N870" s="14"/>
      <c r="O870"/>
      <c r="Q870" s="15"/>
      <c r="R870" s="14"/>
      <c r="S870"/>
      <c r="U870" s="15"/>
      <c r="V870" s="14"/>
      <c r="W870"/>
      <c r="Y870" s="15"/>
      <c r="Z870" s="14"/>
      <c r="AA870"/>
      <c r="AC870" s="15"/>
      <c r="AD870" s="14"/>
      <c r="AE870"/>
    </row>
    <row r="871" spans="6:31" x14ac:dyDescent="0.35">
      <c r="F871" s="14"/>
      <c r="G871"/>
      <c r="H871" s="3"/>
      <c r="J871" s="14"/>
      <c r="K871"/>
      <c r="M871" s="15"/>
      <c r="N871" s="14"/>
      <c r="O871"/>
      <c r="Q871" s="15"/>
      <c r="R871" s="14"/>
      <c r="S871"/>
      <c r="U871" s="15"/>
      <c r="V871" s="14"/>
      <c r="W871"/>
      <c r="Y871" s="15"/>
      <c r="Z871" s="14"/>
      <c r="AA871"/>
      <c r="AC871" s="15"/>
      <c r="AD871" s="14"/>
      <c r="AE871"/>
    </row>
    <row r="872" spans="6:31" x14ac:dyDescent="0.35">
      <c r="F872" s="14"/>
      <c r="G872"/>
      <c r="H872" s="3"/>
      <c r="J872" s="14"/>
      <c r="K872"/>
      <c r="M872" s="15"/>
      <c r="N872" s="14"/>
      <c r="O872"/>
      <c r="Q872" s="15"/>
      <c r="R872" s="14"/>
      <c r="S872"/>
      <c r="U872" s="15"/>
      <c r="V872" s="14"/>
      <c r="W872"/>
      <c r="Y872" s="15"/>
      <c r="Z872" s="14"/>
      <c r="AA872"/>
      <c r="AC872" s="15"/>
      <c r="AD872" s="14"/>
      <c r="AE872"/>
    </row>
    <row r="873" spans="6:31" x14ac:dyDescent="0.35">
      <c r="F873" s="14"/>
      <c r="G873"/>
      <c r="H873" s="3"/>
      <c r="J873" s="14"/>
      <c r="K873"/>
      <c r="M873" s="15"/>
      <c r="N873" s="14"/>
      <c r="O873"/>
      <c r="Q873" s="15"/>
      <c r="R873" s="14"/>
      <c r="S873"/>
      <c r="U873" s="15"/>
      <c r="V873" s="14"/>
      <c r="W873"/>
      <c r="Y873" s="15"/>
      <c r="Z873" s="14"/>
      <c r="AA873"/>
      <c r="AC873" s="15"/>
      <c r="AD873" s="14"/>
      <c r="AE873"/>
    </row>
    <row r="874" spans="6:31" x14ac:dyDescent="0.35">
      <c r="F874" s="14"/>
      <c r="G874"/>
      <c r="H874" s="3"/>
      <c r="J874" s="14"/>
      <c r="K874"/>
      <c r="M874" s="15"/>
      <c r="N874" s="14"/>
      <c r="O874"/>
      <c r="Q874" s="15"/>
      <c r="R874" s="14"/>
      <c r="S874"/>
      <c r="U874" s="15"/>
      <c r="V874" s="14"/>
      <c r="W874"/>
      <c r="Y874" s="15"/>
      <c r="Z874" s="14"/>
      <c r="AA874"/>
      <c r="AC874" s="15"/>
      <c r="AD874" s="14"/>
      <c r="AE874"/>
    </row>
    <row r="875" spans="6:31" x14ac:dyDescent="0.35">
      <c r="F875" s="14"/>
      <c r="G875"/>
      <c r="H875" s="3"/>
      <c r="J875" s="14"/>
      <c r="K875"/>
      <c r="M875" s="15"/>
      <c r="N875" s="14"/>
      <c r="O875"/>
      <c r="Q875" s="15"/>
      <c r="R875" s="14"/>
      <c r="S875"/>
      <c r="U875" s="15"/>
      <c r="V875" s="14"/>
      <c r="W875"/>
      <c r="Y875" s="15"/>
      <c r="Z875" s="14"/>
      <c r="AA875"/>
      <c r="AC875" s="15"/>
      <c r="AD875" s="14"/>
      <c r="AE875"/>
    </row>
    <row r="876" spans="6:31" x14ac:dyDescent="0.35">
      <c r="F876" s="14"/>
      <c r="G876"/>
      <c r="H876" s="3"/>
      <c r="J876" s="14"/>
      <c r="K876"/>
      <c r="M876" s="15"/>
      <c r="N876" s="14"/>
      <c r="O876"/>
      <c r="Q876" s="15"/>
      <c r="R876" s="14"/>
      <c r="S876"/>
      <c r="U876" s="15"/>
      <c r="V876" s="14"/>
      <c r="W876"/>
      <c r="Y876" s="15"/>
      <c r="Z876" s="14"/>
      <c r="AA876"/>
      <c r="AC876" s="15"/>
      <c r="AD876" s="14"/>
      <c r="AE876"/>
    </row>
    <row r="877" spans="6:31" x14ac:dyDescent="0.35">
      <c r="F877" s="14"/>
      <c r="G877"/>
      <c r="H877" s="3"/>
      <c r="J877" s="14"/>
      <c r="K877"/>
      <c r="M877" s="15"/>
      <c r="N877" s="14"/>
      <c r="O877"/>
      <c r="Q877" s="15"/>
      <c r="R877" s="14"/>
      <c r="S877"/>
      <c r="U877" s="15"/>
      <c r="V877" s="14"/>
      <c r="W877"/>
      <c r="Y877" s="15"/>
      <c r="Z877" s="14"/>
      <c r="AA877"/>
      <c r="AC877" s="15"/>
      <c r="AD877" s="14"/>
      <c r="AE877"/>
    </row>
    <row r="878" spans="6:31" x14ac:dyDescent="0.35">
      <c r="F878" s="14"/>
      <c r="G878"/>
      <c r="H878" s="3"/>
      <c r="J878" s="14"/>
      <c r="K878"/>
      <c r="M878" s="15"/>
      <c r="N878" s="14"/>
      <c r="O878"/>
      <c r="Q878" s="15"/>
      <c r="R878" s="14"/>
      <c r="S878"/>
      <c r="U878" s="15"/>
      <c r="V878" s="14"/>
      <c r="W878"/>
      <c r="Y878" s="15"/>
      <c r="Z878" s="14"/>
      <c r="AA878"/>
      <c r="AC878" s="15"/>
      <c r="AD878" s="14"/>
      <c r="AE878"/>
    </row>
    <row r="879" spans="6:31" x14ac:dyDescent="0.35">
      <c r="F879" s="14"/>
      <c r="G879"/>
      <c r="H879" s="3"/>
      <c r="J879" s="14"/>
      <c r="K879"/>
      <c r="M879" s="15"/>
      <c r="N879" s="14"/>
      <c r="O879"/>
      <c r="Q879" s="15"/>
      <c r="R879" s="14"/>
      <c r="S879"/>
      <c r="U879" s="15"/>
      <c r="V879" s="14"/>
      <c r="W879"/>
      <c r="Y879" s="15"/>
      <c r="Z879" s="14"/>
      <c r="AA879"/>
      <c r="AC879" s="15"/>
      <c r="AD879" s="14"/>
      <c r="AE879"/>
    </row>
    <row r="880" spans="6:31" x14ac:dyDescent="0.35">
      <c r="F880" s="14"/>
      <c r="G880"/>
      <c r="H880" s="3"/>
      <c r="J880" s="14"/>
      <c r="K880"/>
      <c r="M880" s="15"/>
      <c r="N880" s="14"/>
      <c r="O880"/>
      <c r="Q880" s="15"/>
      <c r="R880" s="14"/>
      <c r="S880"/>
      <c r="U880" s="15"/>
      <c r="V880" s="14"/>
      <c r="W880"/>
      <c r="Y880" s="15"/>
      <c r="Z880" s="14"/>
      <c r="AA880"/>
      <c r="AC880" s="15"/>
      <c r="AD880" s="14"/>
      <c r="AE880"/>
    </row>
    <row r="881" spans="6:31" x14ac:dyDescent="0.35">
      <c r="F881" s="14"/>
      <c r="G881"/>
      <c r="H881" s="3"/>
      <c r="J881" s="14"/>
      <c r="K881"/>
      <c r="M881" s="15"/>
      <c r="N881" s="14"/>
      <c r="O881"/>
      <c r="Q881" s="15"/>
      <c r="R881" s="14"/>
      <c r="S881"/>
      <c r="U881" s="15"/>
      <c r="V881" s="14"/>
      <c r="W881"/>
      <c r="Y881" s="15"/>
      <c r="Z881" s="14"/>
      <c r="AA881"/>
      <c r="AC881" s="15"/>
      <c r="AD881" s="14"/>
      <c r="AE881"/>
    </row>
    <row r="882" spans="6:31" x14ac:dyDescent="0.35">
      <c r="F882" s="14"/>
      <c r="G882"/>
      <c r="H882" s="3"/>
      <c r="J882" s="14"/>
      <c r="K882"/>
      <c r="M882" s="15"/>
      <c r="N882" s="14"/>
      <c r="O882"/>
      <c r="Q882" s="15"/>
      <c r="R882" s="14"/>
      <c r="S882"/>
      <c r="U882" s="15"/>
      <c r="V882" s="14"/>
      <c r="W882"/>
      <c r="Y882" s="15"/>
      <c r="Z882" s="14"/>
      <c r="AA882"/>
      <c r="AC882" s="15"/>
      <c r="AD882" s="14"/>
      <c r="AE882"/>
    </row>
    <row r="883" spans="6:31" x14ac:dyDescent="0.35">
      <c r="F883" s="14"/>
      <c r="G883"/>
      <c r="H883" s="3"/>
      <c r="J883" s="14"/>
      <c r="K883"/>
      <c r="M883" s="15"/>
      <c r="N883" s="14"/>
      <c r="O883"/>
      <c r="Q883" s="15"/>
      <c r="R883" s="14"/>
      <c r="S883"/>
      <c r="U883" s="15"/>
      <c r="V883" s="14"/>
      <c r="W883"/>
      <c r="Y883" s="15"/>
      <c r="Z883" s="14"/>
      <c r="AA883"/>
      <c r="AC883" s="15"/>
      <c r="AD883" s="14"/>
      <c r="AE883"/>
    </row>
    <row r="884" spans="6:31" x14ac:dyDescent="0.35">
      <c r="F884" s="14"/>
      <c r="G884"/>
      <c r="H884" s="3"/>
      <c r="J884" s="14"/>
      <c r="K884"/>
      <c r="M884" s="15"/>
      <c r="N884" s="14"/>
      <c r="O884"/>
      <c r="Q884" s="15"/>
      <c r="R884" s="14"/>
      <c r="S884"/>
      <c r="U884" s="15"/>
      <c r="V884" s="14"/>
      <c r="W884"/>
      <c r="Y884" s="15"/>
      <c r="Z884" s="14"/>
      <c r="AA884"/>
      <c r="AC884" s="15"/>
      <c r="AD884" s="14"/>
      <c r="AE884"/>
    </row>
    <row r="885" spans="6:31" x14ac:dyDescent="0.35">
      <c r="F885" s="14"/>
      <c r="G885"/>
      <c r="H885" s="3"/>
      <c r="J885" s="14"/>
      <c r="K885"/>
      <c r="M885" s="15"/>
      <c r="N885" s="14"/>
      <c r="O885"/>
      <c r="Q885" s="15"/>
      <c r="R885" s="14"/>
      <c r="S885"/>
      <c r="U885" s="15"/>
      <c r="V885" s="14"/>
      <c r="W885"/>
      <c r="Y885" s="15"/>
      <c r="Z885" s="14"/>
      <c r="AA885"/>
      <c r="AC885" s="15"/>
      <c r="AD885" s="14"/>
      <c r="AE885"/>
    </row>
    <row r="886" spans="6:31" x14ac:dyDescent="0.35">
      <c r="F886" s="14"/>
      <c r="G886"/>
      <c r="H886" s="3"/>
      <c r="J886" s="14"/>
      <c r="K886"/>
      <c r="M886" s="15"/>
      <c r="N886" s="14"/>
      <c r="O886"/>
      <c r="Q886" s="15"/>
      <c r="R886" s="14"/>
      <c r="S886"/>
      <c r="U886" s="15"/>
      <c r="V886" s="14"/>
      <c r="W886"/>
      <c r="Y886" s="15"/>
      <c r="Z886" s="14"/>
      <c r="AA886"/>
      <c r="AC886" s="15"/>
      <c r="AD886" s="14"/>
      <c r="AE886"/>
    </row>
    <row r="887" spans="6:31" x14ac:dyDescent="0.35">
      <c r="F887" s="14"/>
      <c r="G887"/>
      <c r="H887" s="3"/>
      <c r="J887" s="14"/>
      <c r="K887"/>
      <c r="M887" s="15"/>
      <c r="N887" s="14"/>
      <c r="O887"/>
      <c r="Q887" s="15"/>
      <c r="R887" s="14"/>
      <c r="S887"/>
      <c r="U887" s="15"/>
      <c r="V887" s="14"/>
      <c r="W887"/>
      <c r="Y887" s="15"/>
      <c r="Z887" s="14"/>
      <c r="AA887"/>
      <c r="AC887" s="15"/>
      <c r="AD887" s="14"/>
      <c r="AE887"/>
    </row>
    <row r="888" spans="6:31" x14ac:dyDescent="0.35">
      <c r="F888" s="14"/>
      <c r="G888"/>
      <c r="H888" s="3"/>
      <c r="J888" s="14"/>
      <c r="K888"/>
      <c r="M888" s="15"/>
      <c r="N888" s="14"/>
      <c r="O888"/>
      <c r="Q888" s="15"/>
      <c r="R888" s="14"/>
      <c r="S888"/>
      <c r="U888" s="15"/>
      <c r="V888" s="14"/>
      <c r="W888"/>
      <c r="Y888" s="15"/>
      <c r="Z888" s="14"/>
      <c r="AA888"/>
      <c r="AC888" s="15"/>
      <c r="AD888" s="14"/>
      <c r="AE888"/>
    </row>
    <row r="889" spans="6:31" x14ac:dyDescent="0.35">
      <c r="F889" s="14"/>
      <c r="G889"/>
      <c r="H889" s="3"/>
      <c r="J889" s="14"/>
      <c r="K889"/>
      <c r="M889" s="15"/>
      <c r="N889" s="14"/>
      <c r="O889"/>
      <c r="Q889" s="15"/>
      <c r="R889" s="14"/>
      <c r="S889"/>
      <c r="U889" s="15"/>
      <c r="V889" s="14"/>
      <c r="W889"/>
      <c r="Y889" s="15"/>
      <c r="Z889" s="14"/>
      <c r="AA889"/>
      <c r="AC889" s="15"/>
      <c r="AD889" s="14"/>
      <c r="AE889"/>
    </row>
    <row r="890" spans="6:31" x14ac:dyDescent="0.35">
      <c r="F890" s="14"/>
      <c r="G890"/>
      <c r="H890" s="3"/>
      <c r="J890" s="14"/>
      <c r="K890"/>
      <c r="M890" s="15"/>
      <c r="N890" s="14"/>
      <c r="O890"/>
      <c r="Q890" s="15"/>
      <c r="R890" s="14"/>
      <c r="S890"/>
      <c r="U890" s="15"/>
      <c r="V890" s="14"/>
      <c r="W890"/>
      <c r="Y890" s="15"/>
      <c r="Z890" s="14"/>
      <c r="AA890"/>
      <c r="AC890" s="15"/>
      <c r="AD890" s="14"/>
      <c r="AE890"/>
    </row>
    <row r="891" spans="6:31" x14ac:dyDescent="0.35">
      <c r="F891" s="14"/>
      <c r="G891"/>
      <c r="H891" s="3"/>
      <c r="J891" s="14"/>
      <c r="K891"/>
      <c r="M891" s="15"/>
      <c r="N891" s="14"/>
      <c r="O891"/>
      <c r="Q891" s="15"/>
      <c r="R891" s="14"/>
      <c r="S891"/>
      <c r="U891" s="15"/>
      <c r="V891" s="14"/>
      <c r="W891"/>
      <c r="Y891" s="15"/>
      <c r="Z891" s="14"/>
      <c r="AA891"/>
      <c r="AC891" s="15"/>
      <c r="AD891" s="14"/>
      <c r="AE891"/>
    </row>
    <row r="892" spans="6:31" x14ac:dyDescent="0.35">
      <c r="F892" s="14"/>
      <c r="G892"/>
      <c r="H892" s="3"/>
      <c r="J892" s="14"/>
      <c r="K892"/>
      <c r="M892" s="15"/>
      <c r="N892" s="14"/>
      <c r="O892"/>
      <c r="Q892" s="15"/>
      <c r="R892" s="14"/>
      <c r="S892"/>
      <c r="U892" s="15"/>
      <c r="V892" s="14"/>
      <c r="W892"/>
      <c r="Y892" s="15"/>
      <c r="Z892" s="14"/>
      <c r="AA892"/>
      <c r="AC892" s="15"/>
      <c r="AD892" s="14"/>
      <c r="AE892"/>
    </row>
    <row r="893" spans="6:31" x14ac:dyDescent="0.35">
      <c r="F893" s="14"/>
      <c r="G893"/>
      <c r="H893" s="3"/>
      <c r="J893" s="14"/>
      <c r="K893"/>
      <c r="M893" s="15"/>
      <c r="N893" s="14"/>
      <c r="O893"/>
      <c r="Q893" s="15"/>
      <c r="R893" s="14"/>
      <c r="S893"/>
      <c r="U893" s="15"/>
      <c r="V893" s="14"/>
      <c r="W893"/>
      <c r="Y893" s="15"/>
      <c r="Z893" s="14"/>
      <c r="AA893"/>
      <c r="AC893" s="15"/>
      <c r="AD893" s="14"/>
      <c r="AE893"/>
    </row>
    <row r="894" spans="6:31" x14ac:dyDescent="0.35">
      <c r="F894" s="14"/>
      <c r="G894"/>
      <c r="H894" s="3"/>
      <c r="J894" s="14"/>
      <c r="K894"/>
      <c r="M894" s="15"/>
      <c r="N894" s="14"/>
      <c r="O894"/>
      <c r="Q894" s="15"/>
      <c r="R894" s="14"/>
      <c r="S894"/>
      <c r="U894" s="15"/>
      <c r="V894" s="14"/>
      <c r="W894"/>
      <c r="Y894" s="15"/>
      <c r="Z894" s="14"/>
      <c r="AA894"/>
      <c r="AC894" s="15"/>
      <c r="AD894" s="14"/>
      <c r="AE894"/>
    </row>
    <row r="895" spans="6:31" x14ac:dyDescent="0.35">
      <c r="F895" s="14"/>
      <c r="G895"/>
      <c r="H895" s="3"/>
      <c r="J895" s="14"/>
      <c r="K895"/>
      <c r="M895" s="15"/>
      <c r="N895" s="14"/>
      <c r="O895"/>
      <c r="Q895" s="15"/>
      <c r="R895" s="14"/>
      <c r="S895"/>
      <c r="U895" s="15"/>
      <c r="V895" s="14"/>
      <c r="W895"/>
      <c r="Y895" s="15"/>
      <c r="Z895" s="14"/>
      <c r="AA895"/>
      <c r="AC895" s="15"/>
      <c r="AD895" s="14"/>
      <c r="AE895"/>
    </row>
    <row r="896" spans="6:31" x14ac:dyDescent="0.35">
      <c r="F896" s="14"/>
      <c r="G896"/>
      <c r="H896" s="3"/>
      <c r="J896" s="14"/>
      <c r="K896"/>
      <c r="M896" s="15"/>
      <c r="N896" s="14"/>
      <c r="O896"/>
      <c r="Q896" s="15"/>
      <c r="R896" s="14"/>
      <c r="S896"/>
      <c r="U896" s="15"/>
      <c r="V896" s="14"/>
      <c r="W896"/>
      <c r="Y896" s="15"/>
      <c r="Z896" s="14"/>
      <c r="AA896"/>
      <c r="AC896" s="15"/>
      <c r="AD896" s="14"/>
      <c r="AE896"/>
    </row>
    <row r="897" spans="6:31" x14ac:dyDescent="0.35">
      <c r="F897" s="14"/>
      <c r="G897"/>
      <c r="H897" s="3"/>
      <c r="J897" s="14"/>
      <c r="K897"/>
      <c r="M897" s="15"/>
      <c r="N897" s="14"/>
      <c r="O897"/>
      <c r="Q897" s="15"/>
      <c r="R897" s="14"/>
      <c r="S897"/>
      <c r="U897" s="15"/>
      <c r="V897" s="14"/>
      <c r="W897"/>
      <c r="Y897" s="15"/>
      <c r="Z897" s="14"/>
      <c r="AA897"/>
      <c r="AC897" s="15"/>
      <c r="AD897" s="14"/>
      <c r="AE897"/>
    </row>
    <row r="898" spans="6:31" x14ac:dyDescent="0.35">
      <c r="F898" s="14"/>
      <c r="G898"/>
      <c r="H898" s="3"/>
      <c r="J898" s="14"/>
      <c r="K898"/>
      <c r="M898" s="15"/>
      <c r="N898" s="14"/>
      <c r="O898"/>
      <c r="Q898" s="15"/>
      <c r="R898" s="14"/>
      <c r="S898"/>
      <c r="U898" s="15"/>
      <c r="V898" s="14"/>
      <c r="W898"/>
      <c r="Y898" s="15"/>
      <c r="Z898" s="14"/>
      <c r="AA898"/>
      <c r="AC898" s="15"/>
      <c r="AD898" s="14"/>
      <c r="AE898"/>
    </row>
    <row r="899" spans="6:31" x14ac:dyDescent="0.35">
      <c r="F899" s="14"/>
      <c r="G899"/>
      <c r="H899" s="3"/>
      <c r="J899" s="14"/>
      <c r="K899"/>
      <c r="M899" s="15"/>
      <c r="N899" s="14"/>
      <c r="O899"/>
      <c r="Q899" s="15"/>
      <c r="R899" s="14"/>
      <c r="S899"/>
      <c r="U899" s="15"/>
      <c r="V899" s="14"/>
      <c r="W899"/>
      <c r="Y899" s="15"/>
      <c r="Z899" s="14"/>
      <c r="AA899"/>
      <c r="AC899" s="15"/>
      <c r="AD899" s="14"/>
      <c r="AE899"/>
    </row>
    <row r="900" spans="6:31" x14ac:dyDescent="0.35">
      <c r="F900" s="14"/>
      <c r="G900"/>
      <c r="H900" s="3"/>
      <c r="J900" s="14"/>
      <c r="K900"/>
      <c r="M900" s="15"/>
      <c r="N900" s="14"/>
      <c r="O900"/>
      <c r="Q900" s="15"/>
      <c r="R900" s="14"/>
      <c r="S900"/>
      <c r="U900" s="15"/>
      <c r="V900" s="14"/>
      <c r="W900"/>
      <c r="Y900" s="15"/>
      <c r="Z900" s="14"/>
      <c r="AA900"/>
      <c r="AC900" s="15"/>
      <c r="AD900" s="14"/>
      <c r="AE900"/>
    </row>
    <row r="901" spans="6:31" x14ac:dyDescent="0.35">
      <c r="F901" s="14"/>
      <c r="G901"/>
      <c r="H901" s="3"/>
      <c r="J901" s="14"/>
      <c r="K901"/>
      <c r="M901" s="15"/>
      <c r="N901" s="14"/>
      <c r="O901"/>
      <c r="Q901" s="15"/>
      <c r="R901" s="14"/>
      <c r="S901"/>
      <c r="U901" s="15"/>
      <c r="V901" s="14"/>
      <c r="W901"/>
      <c r="Y901" s="15"/>
      <c r="Z901" s="14"/>
      <c r="AA901"/>
      <c r="AC901" s="15"/>
      <c r="AD901" s="14"/>
      <c r="AE901"/>
    </row>
    <row r="902" spans="6:31" x14ac:dyDescent="0.35">
      <c r="F902" s="14"/>
      <c r="G902"/>
      <c r="H902" s="3"/>
      <c r="J902" s="14"/>
      <c r="K902"/>
      <c r="M902" s="15"/>
      <c r="N902" s="14"/>
      <c r="O902"/>
      <c r="Q902" s="15"/>
      <c r="R902" s="14"/>
      <c r="S902"/>
      <c r="U902" s="15"/>
      <c r="V902" s="14"/>
      <c r="W902"/>
      <c r="Y902" s="15"/>
      <c r="Z902" s="14"/>
      <c r="AA902"/>
      <c r="AC902" s="15"/>
      <c r="AD902" s="14"/>
      <c r="AE902"/>
    </row>
    <row r="903" spans="6:31" x14ac:dyDescent="0.35">
      <c r="F903" s="14"/>
      <c r="G903"/>
      <c r="H903" s="3"/>
      <c r="J903" s="14"/>
      <c r="K903"/>
      <c r="M903" s="15"/>
      <c r="N903" s="14"/>
      <c r="O903"/>
      <c r="Q903" s="15"/>
      <c r="R903" s="14"/>
      <c r="S903"/>
      <c r="U903" s="15"/>
      <c r="V903" s="14"/>
      <c r="W903"/>
      <c r="Y903" s="15"/>
      <c r="Z903" s="14"/>
      <c r="AA903"/>
      <c r="AC903" s="15"/>
      <c r="AD903" s="14"/>
      <c r="AE903"/>
    </row>
    <row r="904" spans="6:31" x14ac:dyDescent="0.35">
      <c r="F904" s="14"/>
      <c r="G904"/>
      <c r="H904" s="3"/>
      <c r="J904" s="14"/>
      <c r="K904"/>
      <c r="M904" s="15"/>
      <c r="N904" s="14"/>
      <c r="O904"/>
      <c r="Q904" s="15"/>
      <c r="R904" s="14"/>
      <c r="S904"/>
      <c r="U904" s="15"/>
      <c r="V904" s="14"/>
      <c r="W904"/>
      <c r="Y904" s="15"/>
      <c r="Z904" s="14"/>
      <c r="AA904"/>
      <c r="AC904" s="15"/>
      <c r="AD904" s="14"/>
      <c r="AE904"/>
    </row>
    <row r="905" spans="6:31" x14ac:dyDescent="0.35">
      <c r="F905" s="14"/>
      <c r="G905"/>
      <c r="H905" s="3"/>
      <c r="J905" s="14"/>
      <c r="K905"/>
      <c r="M905" s="15"/>
      <c r="N905" s="14"/>
      <c r="O905"/>
      <c r="Q905" s="15"/>
      <c r="R905" s="14"/>
      <c r="S905"/>
      <c r="U905" s="15"/>
      <c r="V905" s="14"/>
      <c r="W905"/>
      <c r="Y905" s="15"/>
      <c r="Z905" s="14"/>
      <c r="AA905"/>
      <c r="AC905" s="15"/>
      <c r="AD905" s="14"/>
      <c r="AE905"/>
    </row>
    <row r="906" spans="6:31" x14ac:dyDescent="0.35">
      <c r="F906" s="14"/>
      <c r="G906"/>
      <c r="H906" s="3"/>
      <c r="J906" s="14"/>
      <c r="K906"/>
      <c r="M906" s="15"/>
      <c r="N906" s="14"/>
      <c r="O906"/>
      <c r="Q906" s="15"/>
      <c r="R906" s="14"/>
      <c r="S906"/>
      <c r="U906" s="15"/>
      <c r="V906" s="14"/>
      <c r="W906"/>
      <c r="Y906" s="15"/>
      <c r="Z906" s="14"/>
      <c r="AA906"/>
      <c r="AC906" s="15"/>
      <c r="AD906" s="14"/>
      <c r="AE906"/>
    </row>
    <row r="907" spans="6:31" x14ac:dyDescent="0.35">
      <c r="F907" s="14"/>
      <c r="G907"/>
      <c r="H907" s="3"/>
      <c r="J907" s="14"/>
      <c r="K907"/>
      <c r="M907" s="15"/>
      <c r="N907" s="14"/>
      <c r="O907"/>
      <c r="Q907" s="15"/>
      <c r="R907" s="14"/>
      <c r="S907"/>
      <c r="U907" s="15"/>
      <c r="V907" s="14"/>
      <c r="W907"/>
      <c r="Y907" s="15"/>
      <c r="Z907" s="14"/>
      <c r="AA907"/>
      <c r="AC907" s="15"/>
      <c r="AD907" s="14"/>
      <c r="AE907"/>
    </row>
    <row r="908" spans="6:31" x14ac:dyDescent="0.35">
      <c r="F908" s="14"/>
      <c r="G908"/>
      <c r="H908" s="3"/>
      <c r="J908" s="14"/>
      <c r="K908"/>
      <c r="M908" s="15"/>
      <c r="N908" s="14"/>
      <c r="O908"/>
      <c r="Q908" s="15"/>
      <c r="R908" s="14"/>
      <c r="S908"/>
      <c r="U908" s="15"/>
      <c r="V908" s="14"/>
      <c r="W908"/>
      <c r="Y908" s="15"/>
      <c r="Z908" s="14"/>
      <c r="AA908"/>
      <c r="AC908" s="15"/>
      <c r="AD908" s="14"/>
      <c r="AE908"/>
    </row>
    <row r="909" spans="6:31" x14ac:dyDescent="0.35">
      <c r="F909" s="14"/>
      <c r="G909"/>
      <c r="H909" s="3"/>
      <c r="J909" s="14"/>
      <c r="K909"/>
      <c r="M909" s="15"/>
      <c r="N909" s="14"/>
      <c r="O909"/>
      <c r="Q909" s="15"/>
      <c r="R909" s="14"/>
      <c r="S909"/>
      <c r="U909" s="15"/>
      <c r="V909" s="14"/>
      <c r="W909"/>
      <c r="Y909" s="15"/>
      <c r="Z909" s="14"/>
      <c r="AA909"/>
      <c r="AC909" s="15"/>
      <c r="AD909" s="14"/>
      <c r="AE909"/>
    </row>
    <row r="910" spans="6:31" x14ac:dyDescent="0.35">
      <c r="F910" s="14"/>
      <c r="G910"/>
      <c r="H910" s="3"/>
      <c r="J910" s="14"/>
      <c r="K910"/>
      <c r="M910" s="15"/>
      <c r="N910" s="14"/>
      <c r="O910"/>
      <c r="Q910" s="15"/>
      <c r="R910" s="14"/>
      <c r="S910"/>
      <c r="U910" s="15"/>
      <c r="V910" s="14"/>
      <c r="W910"/>
      <c r="Y910" s="15"/>
      <c r="Z910" s="14"/>
      <c r="AA910"/>
      <c r="AC910" s="15"/>
      <c r="AD910" s="14"/>
      <c r="AE910"/>
    </row>
    <row r="911" spans="6:31" x14ac:dyDescent="0.35">
      <c r="F911" s="14"/>
      <c r="G911"/>
      <c r="H911" s="3"/>
      <c r="J911" s="14"/>
      <c r="K911"/>
      <c r="M911" s="15"/>
      <c r="N911" s="14"/>
      <c r="O911"/>
      <c r="Q911" s="15"/>
      <c r="R911" s="14"/>
      <c r="S911"/>
      <c r="U911" s="15"/>
      <c r="V911" s="14"/>
      <c r="W911"/>
      <c r="Y911" s="15"/>
      <c r="Z911" s="14"/>
      <c r="AA911"/>
      <c r="AC911" s="15"/>
      <c r="AD911" s="14"/>
      <c r="AE911"/>
    </row>
    <row r="912" spans="6:31" x14ac:dyDescent="0.35">
      <c r="F912" s="14"/>
      <c r="G912"/>
      <c r="H912" s="3"/>
      <c r="J912" s="14"/>
      <c r="K912"/>
      <c r="M912" s="15"/>
      <c r="N912" s="14"/>
      <c r="O912"/>
      <c r="Q912" s="15"/>
      <c r="R912" s="14"/>
      <c r="S912"/>
      <c r="U912" s="15"/>
      <c r="V912" s="14"/>
      <c r="W912"/>
      <c r="Y912" s="15"/>
      <c r="Z912" s="14"/>
      <c r="AA912"/>
      <c r="AC912" s="15"/>
      <c r="AD912" s="14"/>
      <c r="AE912"/>
    </row>
    <row r="913" spans="6:31" x14ac:dyDescent="0.35">
      <c r="F913" s="14"/>
      <c r="G913"/>
      <c r="H913" s="3"/>
      <c r="J913" s="14"/>
      <c r="K913"/>
      <c r="M913" s="15"/>
      <c r="N913" s="14"/>
      <c r="O913"/>
      <c r="Q913" s="15"/>
      <c r="R913" s="14"/>
      <c r="S913"/>
      <c r="U913" s="15"/>
      <c r="V913" s="14"/>
      <c r="W913"/>
      <c r="Y913" s="15"/>
      <c r="Z913" s="14"/>
      <c r="AA913"/>
      <c r="AC913" s="15"/>
      <c r="AD913" s="14"/>
      <c r="AE913"/>
    </row>
    <row r="914" spans="6:31" x14ac:dyDescent="0.35">
      <c r="F914" s="14"/>
      <c r="G914"/>
      <c r="H914" s="3"/>
      <c r="J914" s="14"/>
      <c r="K914"/>
      <c r="M914" s="15"/>
      <c r="N914" s="14"/>
      <c r="O914"/>
      <c r="Q914" s="15"/>
      <c r="R914" s="14"/>
      <c r="S914"/>
      <c r="U914" s="15"/>
      <c r="V914" s="14"/>
      <c r="W914"/>
      <c r="Y914" s="15"/>
      <c r="Z914" s="14"/>
      <c r="AA914"/>
      <c r="AC914" s="15"/>
      <c r="AD914" s="14"/>
      <c r="AE914"/>
    </row>
    <row r="915" spans="6:31" x14ac:dyDescent="0.35">
      <c r="F915" s="14"/>
      <c r="G915"/>
      <c r="H915" s="3"/>
      <c r="J915" s="14"/>
      <c r="K915"/>
      <c r="M915" s="15"/>
      <c r="N915" s="14"/>
      <c r="O915"/>
      <c r="Q915" s="15"/>
      <c r="R915" s="14"/>
      <c r="S915"/>
      <c r="U915" s="15"/>
      <c r="V915" s="14"/>
      <c r="W915"/>
      <c r="Y915" s="15"/>
      <c r="Z915" s="14"/>
      <c r="AA915"/>
      <c r="AC915" s="15"/>
      <c r="AD915" s="14"/>
      <c r="AE915"/>
    </row>
    <row r="916" spans="6:31" x14ac:dyDescent="0.35">
      <c r="F916" s="14"/>
      <c r="G916"/>
      <c r="H916" s="3"/>
      <c r="J916" s="14"/>
      <c r="K916"/>
      <c r="M916" s="15"/>
      <c r="N916" s="14"/>
      <c r="O916"/>
      <c r="Q916" s="15"/>
      <c r="R916" s="14"/>
      <c r="S916"/>
      <c r="U916" s="15"/>
      <c r="V916" s="14"/>
      <c r="W916"/>
      <c r="Y916" s="15"/>
      <c r="Z916" s="14"/>
      <c r="AA916"/>
      <c r="AC916" s="15"/>
      <c r="AD916" s="14"/>
      <c r="AE916"/>
    </row>
    <row r="917" spans="6:31" x14ac:dyDescent="0.35">
      <c r="F917" s="14"/>
      <c r="G917"/>
      <c r="H917" s="3"/>
      <c r="J917" s="14"/>
      <c r="K917"/>
      <c r="M917" s="15"/>
      <c r="N917" s="14"/>
      <c r="O917"/>
      <c r="Q917" s="15"/>
      <c r="R917" s="14"/>
      <c r="S917"/>
      <c r="U917" s="15"/>
      <c r="V917" s="14"/>
      <c r="W917"/>
      <c r="Y917" s="15"/>
      <c r="Z917" s="14"/>
      <c r="AA917"/>
      <c r="AC917" s="15"/>
      <c r="AD917" s="14"/>
      <c r="AE917"/>
    </row>
    <row r="918" spans="6:31" x14ac:dyDescent="0.35">
      <c r="F918" s="14"/>
      <c r="G918"/>
      <c r="H918" s="3"/>
      <c r="J918" s="14"/>
      <c r="K918"/>
      <c r="M918" s="15"/>
      <c r="N918" s="14"/>
      <c r="O918"/>
      <c r="Q918" s="15"/>
      <c r="R918" s="14"/>
      <c r="S918"/>
      <c r="U918" s="15"/>
      <c r="V918" s="14"/>
      <c r="W918"/>
      <c r="Y918" s="15"/>
      <c r="Z918" s="14"/>
      <c r="AA918"/>
      <c r="AC918" s="15"/>
      <c r="AD918" s="14"/>
      <c r="AE918"/>
    </row>
    <row r="919" spans="6:31" x14ac:dyDescent="0.35">
      <c r="F919" s="14"/>
      <c r="G919"/>
      <c r="H919" s="3"/>
      <c r="J919" s="14"/>
      <c r="K919"/>
      <c r="M919" s="15"/>
      <c r="N919" s="14"/>
      <c r="O919"/>
      <c r="Q919" s="15"/>
      <c r="R919" s="14"/>
      <c r="S919"/>
      <c r="U919" s="15"/>
      <c r="V919" s="14"/>
      <c r="W919"/>
      <c r="Y919" s="15"/>
      <c r="Z919" s="14"/>
      <c r="AA919"/>
      <c r="AC919" s="15"/>
      <c r="AD919" s="14"/>
      <c r="AE919"/>
    </row>
    <row r="920" spans="6:31" x14ac:dyDescent="0.35">
      <c r="F920" s="14"/>
      <c r="G920"/>
      <c r="H920" s="3"/>
      <c r="J920" s="14"/>
      <c r="K920"/>
      <c r="M920" s="15"/>
      <c r="N920" s="14"/>
      <c r="O920"/>
      <c r="Q920" s="15"/>
      <c r="R920" s="14"/>
      <c r="S920"/>
      <c r="U920" s="15"/>
      <c r="V920" s="14"/>
      <c r="W920"/>
      <c r="Y920" s="15"/>
      <c r="Z920" s="14"/>
      <c r="AA920"/>
      <c r="AC920" s="15"/>
      <c r="AD920" s="14"/>
      <c r="AE920"/>
    </row>
    <row r="921" spans="6:31" x14ac:dyDescent="0.35">
      <c r="F921" s="14"/>
      <c r="G921"/>
      <c r="H921" s="3"/>
      <c r="J921" s="14"/>
      <c r="K921"/>
      <c r="M921" s="15"/>
      <c r="N921" s="14"/>
      <c r="O921"/>
      <c r="Q921" s="15"/>
      <c r="R921" s="14"/>
      <c r="S921"/>
      <c r="U921" s="15"/>
      <c r="V921" s="14"/>
      <c r="W921"/>
      <c r="Y921" s="15"/>
      <c r="Z921" s="14"/>
      <c r="AA921"/>
      <c r="AC921" s="15"/>
      <c r="AD921" s="14"/>
      <c r="AE921"/>
    </row>
    <row r="922" spans="6:31" x14ac:dyDescent="0.35">
      <c r="F922" s="14"/>
      <c r="G922"/>
      <c r="H922" s="3"/>
      <c r="J922" s="14"/>
      <c r="K922"/>
      <c r="M922" s="15"/>
      <c r="N922" s="14"/>
      <c r="O922"/>
      <c r="Q922" s="15"/>
      <c r="R922" s="14"/>
      <c r="S922"/>
      <c r="U922" s="15"/>
      <c r="V922" s="14"/>
      <c r="W922"/>
      <c r="Y922" s="15"/>
      <c r="Z922" s="14"/>
      <c r="AA922"/>
      <c r="AC922" s="15"/>
      <c r="AD922" s="14"/>
      <c r="AE922"/>
    </row>
    <row r="923" spans="6:31" x14ac:dyDescent="0.35">
      <c r="F923" s="14"/>
      <c r="G923"/>
      <c r="H923" s="3"/>
      <c r="J923" s="14"/>
      <c r="K923"/>
      <c r="M923" s="15"/>
      <c r="N923" s="14"/>
      <c r="O923"/>
      <c r="Q923" s="15"/>
      <c r="R923" s="14"/>
      <c r="S923"/>
      <c r="U923" s="15"/>
      <c r="V923" s="14"/>
      <c r="W923"/>
      <c r="Y923" s="15"/>
      <c r="Z923" s="14"/>
      <c r="AA923"/>
      <c r="AC923" s="15"/>
      <c r="AD923" s="14"/>
      <c r="AE923"/>
    </row>
    <row r="924" spans="6:31" x14ac:dyDescent="0.35">
      <c r="F924" s="14"/>
      <c r="G924"/>
      <c r="H924" s="3"/>
      <c r="J924" s="14"/>
      <c r="K924"/>
      <c r="M924" s="15"/>
      <c r="N924" s="14"/>
      <c r="O924"/>
      <c r="Q924" s="15"/>
      <c r="R924" s="14"/>
      <c r="S924"/>
      <c r="U924" s="15"/>
      <c r="V924" s="14"/>
      <c r="W924"/>
      <c r="Y924" s="15"/>
      <c r="Z924" s="14"/>
      <c r="AA924"/>
      <c r="AC924" s="15"/>
      <c r="AD924" s="14"/>
      <c r="AE924"/>
    </row>
    <row r="925" spans="6:31" x14ac:dyDescent="0.35">
      <c r="F925" s="14"/>
      <c r="G925"/>
      <c r="H925" s="3"/>
      <c r="J925" s="14"/>
      <c r="K925"/>
      <c r="M925" s="15"/>
      <c r="N925" s="14"/>
      <c r="O925"/>
      <c r="Q925" s="15"/>
      <c r="R925" s="14"/>
      <c r="S925"/>
      <c r="U925" s="15"/>
      <c r="V925" s="14"/>
      <c r="W925"/>
      <c r="Y925" s="15"/>
      <c r="Z925" s="14"/>
      <c r="AA925"/>
      <c r="AC925" s="15"/>
      <c r="AD925" s="14"/>
      <c r="AE925"/>
    </row>
    <row r="926" spans="6:31" x14ac:dyDescent="0.35">
      <c r="F926" s="14"/>
      <c r="G926"/>
      <c r="H926" s="3"/>
      <c r="J926" s="14"/>
      <c r="K926"/>
      <c r="M926" s="15"/>
      <c r="N926" s="14"/>
      <c r="O926"/>
      <c r="Q926" s="15"/>
      <c r="R926" s="14"/>
      <c r="S926"/>
      <c r="U926" s="15"/>
      <c r="V926" s="14"/>
      <c r="W926"/>
      <c r="Y926" s="15"/>
      <c r="Z926" s="14"/>
      <c r="AA926"/>
      <c r="AC926" s="15"/>
      <c r="AD926" s="14"/>
      <c r="AE926"/>
    </row>
    <row r="927" spans="6:31" x14ac:dyDescent="0.35">
      <c r="F927" s="14"/>
      <c r="G927"/>
      <c r="H927" s="3"/>
      <c r="J927" s="14"/>
      <c r="K927"/>
      <c r="M927" s="15"/>
      <c r="N927" s="14"/>
      <c r="O927"/>
      <c r="Q927" s="15"/>
      <c r="R927" s="14"/>
      <c r="S927"/>
      <c r="U927" s="15"/>
      <c r="V927" s="14"/>
      <c r="W927"/>
      <c r="Y927" s="15"/>
      <c r="Z927" s="14"/>
      <c r="AA927"/>
      <c r="AC927" s="15"/>
      <c r="AD927" s="14"/>
      <c r="AE927"/>
    </row>
    <row r="928" spans="6:31" x14ac:dyDescent="0.35">
      <c r="F928" s="14"/>
      <c r="G928"/>
      <c r="H928" s="3"/>
      <c r="J928" s="14"/>
      <c r="K928"/>
      <c r="M928" s="15"/>
      <c r="N928" s="14"/>
      <c r="O928"/>
      <c r="Q928" s="15"/>
      <c r="R928" s="14"/>
      <c r="S928"/>
      <c r="U928" s="15"/>
      <c r="V928" s="14"/>
      <c r="W928"/>
      <c r="Y928" s="15"/>
      <c r="Z928" s="14"/>
      <c r="AA928"/>
      <c r="AC928" s="15"/>
      <c r="AD928" s="14"/>
      <c r="AE928"/>
    </row>
    <row r="929" spans="6:31" x14ac:dyDescent="0.35">
      <c r="F929" s="14"/>
      <c r="G929"/>
      <c r="H929" s="3"/>
      <c r="J929" s="14"/>
      <c r="K929"/>
      <c r="M929" s="15"/>
      <c r="N929" s="14"/>
      <c r="O929"/>
      <c r="Q929" s="15"/>
      <c r="R929" s="14"/>
      <c r="S929"/>
      <c r="U929" s="15"/>
      <c r="V929" s="14"/>
      <c r="W929"/>
      <c r="Y929" s="15"/>
      <c r="Z929" s="14"/>
      <c r="AA929"/>
      <c r="AC929" s="15"/>
      <c r="AD929" s="14"/>
      <c r="AE929"/>
    </row>
    <row r="930" spans="6:31" x14ac:dyDescent="0.35">
      <c r="F930" s="14"/>
      <c r="G930"/>
      <c r="H930" s="3"/>
      <c r="J930" s="14"/>
      <c r="K930"/>
      <c r="M930" s="15"/>
      <c r="N930" s="14"/>
      <c r="O930"/>
      <c r="Q930" s="15"/>
      <c r="R930" s="14"/>
      <c r="S930"/>
      <c r="U930" s="15"/>
      <c r="V930" s="14"/>
      <c r="W930"/>
      <c r="Y930" s="15"/>
      <c r="Z930" s="14"/>
      <c r="AA930"/>
      <c r="AC930" s="15"/>
      <c r="AD930" s="14"/>
      <c r="AE930"/>
    </row>
    <row r="931" spans="6:31" x14ac:dyDescent="0.35">
      <c r="F931" s="14"/>
      <c r="G931"/>
      <c r="H931" s="3"/>
      <c r="J931" s="14"/>
      <c r="K931"/>
      <c r="M931" s="15"/>
      <c r="N931" s="14"/>
      <c r="O931"/>
      <c r="Q931" s="15"/>
      <c r="R931" s="14"/>
      <c r="S931"/>
      <c r="U931" s="15"/>
      <c r="V931" s="14"/>
      <c r="W931"/>
      <c r="Y931" s="15"/>
      <c r="Z931" s="14"/>
      <c r="AA931"/>
      <c r="AC931" s="15"/>
      <c r="AD931" s="14"/>
      <c r="AE931"/>
    </row>
    <row r="932" spans="6:31" x14ac:dyDescent="0.35">
      <c r="F932" s="14"/>
      <c r="G932"/>
      <c r="H932" s="3"/>
      <c r="J932" s="14"/>
      <c r="K932"/>
      <c r="M932" s="15"/>
      <c r="N932" s="14"/>
      <c r="O932"/>
      <c r="Q932" s="15"/>
      <c r="R932" s="14"/>
      <c r="S932"/>
      <c r="U932" s="15"/>
      <c r="V932" s="14"/>
      <c r="W932"/>
      <c r="Y932" s="15"/>
      <c r="Z932" s="14"/>
      <c r="AA932"/>
      <c r="AC932" s="15"/>
      <c r="AD932" s="14"/>
      <c r="AE932"/>
    </row>
    <row r="933" spans="6:31" x14ac:dyDescent="0.35">
      <c r="F933" s="14"/>
      <c r="G933"/>
      <c r="H933" s="3"/>
      <c r="J933" s="14"/>
      <c r="K933"/>
      <c r="M933" s="15"/>
      <c r="N933" s="14"/>
      <c r="O933"/>
      <c r="Q933" s="15"/>
      <c r="R933" s="14"/>
      <c r="S933"/>
      <c r="U933" s="15"/>
      <c r="V933" s="14"/>
      <c r="W933"/>
      <c r="Y933" s="15"/>
      <c r="Z933" s="14"/>
      <c r="AA933"/>
      <c r="AC933" s="15"/>
      <c r="AD933" s="14"/>
      <c r="AE933"/>
    </row>
    <row r="934" spans="6:31" x14ac:dyDescent="0.35">
      <c r="F934" s="14"/>
      <c r="G934"/>
      <c r="H934" s="3"/>
      <c r="J934" s="14"/>
      <c r="K934"/>
      <c r="M934" s="15"/>
      <c r="N934" s="14"/>
      <c r="O934"/>
      <c r="Q934" s="15"/>
      <c r="R934" s="14"/>
      <c r="S934"/>
      <c r="U934" s="15"/>
      <c r="V934" s="14"/>
      <c r="W934"/>
      <c r="Y934" s="15"/>
      <c r="Z934" s="14"/>
      <c r="AA934"/>
      <c r="AC934" s="15"/>
      <c r="AD934" s="14"/>
      <c r="AE934"/>
    </row>
    <row r="935" spans="6:31" x14ac:dyDescent="0.35">
      <c r="F935" s="14"/>
      <c r="G935"/>
      <c r="H935" s="3"/>
      <c r="J935" s="14"/>
      <c r="K935"/>
      <c r="M935" s="15"/>
      <c r="N935" s="14"/>
      <c r="O935"/>
      <c r="Q935" s="15"/>
      <c r="R935" s="14"/>
      <c r="S935"/>
      <c r="U935" s="15"/>
      <c r="V935" s="14"/>
      <c r="W935"/>
      <c r="Y935" s="15"/>
      <c r="Z935" s="14"/>
      <c r="AA935"/>
      <c r="AC935" s="15"/>
      <c r="AD935" s="14"/>
      <c r="AE935"/>
    </row>
    <row r="936" spans="6:31" x14ac:dyDescent="0.35">
      <c r="F936" s="14"/>
      <c r="G936"/>
      <c r="H936" s="3"/>
      <c r="J936" s="14"/>
      <c r="K936"/>
      <c r="M936" s="15"/>
      <c r="N936" s="14"/>
      <c r="O936"/>
      <c r="Q936" s="15"/>
      <c r="R936" s="14"/>
      <c r="S936"/>
      <c r="U936" s="15"/>
      <c r="V936" s="14"/>
      <c r="W936"/>
      <c r="Y936" s="15"/>
      <c r="Z936" s="14"/>
      <c r="AA936"/>
      <c r="AC936" s="15"/>
      <c r="AD936" s="14"/>
      <c r="AE936"/>
    </row>
    <row r="937" spans="6:31" x14ac:dyDescent="0.35">
      <c r="F937" s="14"/>
      <c r="G937"/>
      <c r="H937" s="3"/>
      <c r="J937" s="14"/>
      <c r="K937"/>
      <c r="M937" s="15"/>
      <c r="N937" s="14"/>
      <c r="O937"/>
      <c r="Q937" s="15"/>
      <c r="R937" s="14"/>
      <c r="S937"/>
      <c r="U937" s="15"/>
      <c r="V937" s="14"/>
      <c r="W937"/>
      <c r="Y937" s="15"/>
      <c r="Z937" s="14"/>
      <c r="AA937"/>
      <c r="AC937" s="15"/>
      <c r="AD937" s="14"/>
      <c r="AE937"/>
    </row>
    <row r="938" spans="6:31" x14ac:dyDescent="0.35">
      <c r="F938" s="14"/>
      <c r="G938"/>
      <c r="H938" s="3"/>
      <c r="J938" s="14"/>
      <c r="K938"/>
      <c r="M938" s="15"/>
      <c r="N938" s="14"/>
      <c r="O938"/>
      <c r="Q938" s="15"/>
      <c r="R938" s="14"/>
      <c r="S938"/>
      <c r="U938" s="15"/>
      <c r="V938" s="14"/>
      <c r="W938"/>
      <c r="Y938" s="15"/>
      <c r="Z938" s="14"/>
      <c r="AA938"/>
      <c r="AC938" s="15"/>
      <c r="AD938" s="14"/>
      <c r="AE938"/>
    </row>
    <row r="939" spans="6:31" x14ac:dyDescent="0.35">
      <c r="F939" s="14"/>
      <c r="G939"/>
      <c r="H939" s="3"/>
      <c r="J939" s="14"/>
      <c r="K939"/>
      <c r="M939" s="15"/>
      <c r="N939" s="14"/>
      <c r="O939"/>
      <c r="Q939" s="15"/>
      <c r="R939" s="14"/>
      <c r="S939"/>
      <c r="U939" s="15"/>
      <c r="V939" s="14"/>
      <c r="W939"/>
      <c r="Y939" s="15"/>
      <c r="Z939" s="14"/>
      <c r="AA939"/>
      <c r="AC939" s="15"/>
      <c r="AD939" s="14"/>
      <c r="AE939"/>
    </row>
    <row r="940" spans="6:31" x14ac:dyDescent="0.35">
      <c r="F940" s="14"/>
      <c r="G940"/>
      <c r="H940" s="3"/>
      <c r="J940" s="14"/>
      <c r="K940"/>
      <c r="M940" s="15"/>
      <c r="N940" s="14"/>
      <c r="O940"/>
      <c r="Q940" s="15"/>
      <c r="R940" s="14"/>
      <c r="S940"/>
      <c r="U940" s="15"/>
      <c r="V940" s="14"/>
      <c r="W940"/>
      <c r="Y940" s="15"/>
      <c r="Z940" s="14"/>
      <c r="AA940"/>
      <c r="AC940" s="15"/>
      <c r="AD940" s="14"/>
      <c r="AE940"/>
    </row>
    <row r="941" spans="6:31" x14ac:dyDescent="0.35">
      <c r="F941" s="14"/>
      <c r="G941"/>
      <c r="H941" s="3"/>
      <c r="J941" s="14"/>
      <c r="K941"/>
      <c r="M941" s="15"/>
      <c r="N941" s="14"/>
      <c r="O941"/>
      <c r="Q941" s="15"/>
      <c r="R941" s="14"/>
      <c r="S941"/>
      <c r="U941" s="15"/>
      <c r="V941" s="14"/>
      <c r="W941"/>
      <c r="Y941" s="15"/>
      <c r="Z941" s="14"/>
      <c r="AA941"/>
      <c r="AC941" s="15"/>
      <c r="AD941" s="14"/>
      <c r="AE941"/>
    </row>
    <row r="942" spans="6:31" x14ac:dyDescent="0.35">
      <c r="F942" s="14"/>
      <c r="G942"/>
      <c r="H942" s="3"/>
      <c r="J942" s="14"/>
      <c r="K942"/>
      <c r="M942" s="15"/>
      <c r="N942" s="14"/>
      <c r="O942"/>
      <c r="Q942" s="15"/>
      <c r="R942" s="14"/>
      <c r="S942"/>
      <c r="U942" s="15"/>
      <c r="V942" s="14"/>
      <c r="W942"/>
      <c r="Y942" s="15"/>
      <c r="Z942" s="14"/>
      <c r="AA942"/>
      <c r="AC942" s="15"/>
      <c r="AD942" s="14"/>
      <c r="AE942"/>
    </row>
    <row r="943" spans="6:31" x14ac:dyDescent="0.35">
      <c r="F943" s="14"/>
      <c r="G943"/>
      <c r="H943" s="3"/>
      <c r="J943" s="14"/>
      <c r="K943"/>
      <c r="M943" s="15"/>
      <c r="N943" s="14"/>
      <c r="O943"/>
      <c r="Q943" s="15"/>
      <c r="R943" s="14"/>
      <c r="S943"/>
      <c r="U943" s="15"/>
      <c r="V943" s="14"/>
      <c r="W943"/>
      <c r="Y943" s="15"/>
      <c r="Z943" s="14"/>
      <c r="AA943"/>
      <c r="AC943" s="15"/>
      <c r="AD943" s="14"/>
      <c r="AE943"/>
    </row>
    <row r="944" spans="6:31" x14ac:dyDescent="0.35">
      <c r="F944" s="14"/>
      <c r="G944"/>
      <c r="H944" s="3"/>
      <c r="J944" s="14"/>
      <c r="K944"/>
      <c r="M944" s="15"/>
      <c r="N944" s="14"/>
      <c r="O944"/>
      <c r="Q944" s="15"/>
      <c r="R944" s="14"/>
      <c r="S944"/>
      <c r="U944" s="15"/>
      <c r="V944" s="14"/>
      <c r="W944"/>
      <c r="Y944" s="15"/>
      <c r="Z944" s="14"/>
      <c r="AA944"/>
      <c r="AC944" s="15"/>
      <c r="AD944" s="14"/>
      <c r="AE944"/>
    </row>
    <row r="945" spans="6:31" x14ac:dyDescent="0.35">
      <c r="F945" s="14"/>
      <c r="G945"/>
      <c r="H945" s="3"/>
      <c r="J945" s="14"/>
      <c r="K945"/>
      <c r="M945" s="15"/>
      <c r="N945" s="14"/>
      <c r="O945"/>
      <c r="Q945" s="15"/>
      <c r="R945" s="14"/>
      <c r="S945"/>
      <c r="U945" s="15"/>
      <c r="V945" s="14"/>
      <c r="W945"/>
      <c r="Y945" s="15"/>
      <c r="Z945" s="14"/>
      <c r="AA945"/>
      <c r="AC945" s="15"/>
      <c r="AD945" s="14"/>
      <c r="AE945"/>
    </row>
    <row r="946" spans="6:31" x14ac:dyDescent="0.35">
      <c r="F946" s="14"/>
      <c r="G946"/>
      <c r="H946" s="3"/>
      <c r="J946" s="14"/>
      <c r="K946"/>
      <c r="M946" s="15"/>
      <c r="N946" s="14"/>
      <c r="O946"/>
      <c r="Q946" s="15"/>
      <c r="R946" s="14"/>
      <c r="S946"/>
      <c r="U946" s="15"/>
      <c r="V946" s="14"/>
      <c r="W946"/>
      <c r="Y946" s="15"/>
      <c r="Z946" s="14"/>
      <c r="AA946"/>
      <c r="AC946" s="15"/>
      <c r="AD946" s="14"/>
      <c r="AE946"/>
    </row>
    <row r="947" spans="6:31" x14ac:dyDescent="0.35">
      <c r="F947" s="14"/>
      <c r="G947"/>
      <c r="H947" s="3"/>
      <c r="J947" s="14"/>
      <c r="K947"/>
      <c r="M947" s="15"/>
      <c r="N947" s="14"/>
      <c r="O947"/>
      <c r="Q947" s="15"/>
      <c r="R947" s="14"/>
      <c r="S947"/>
      <c r="U947" s="15"/>
      <c r="V947" s="14"/>
      <c r="W947"/>
      <c r="Y947" s="15"/>
      <c r="Z947" s="14"/>
      <c r="AA947"/>
      <c r="AC947" s="15"/>
      <c r="AD947" s="14"/>
      <c r="AE947"/>
    </row>
    <row r="948" spans="6:31" x14ac:dyDescent="0.35">
      <c r="F948" s="14"/>
      <c r="G948"/>
      <c r="H948" s="3"/>
      <c r="J948" s="14"/>
      <c r="K948"/>
      <c r="M948" s="15"/>
      <c r="N948" s="14"/>
      <c r="O948"/>
      <c r="Q948" s="15"/>
      <c r="R948" s="14"/>
      <c r="S948"/>
      <c r="U948" s="15"/>
      <c r="V948" s="14"/>
      <c r="W948"/>
      <c r="Y948" s="15"/>
      <c r="Z948" s="14"/>
      <c r="AA948"/>
      <c r="AC948" s="15"/>
      <c r="AD948" s="14"/>
      <c r="AE948"/>
    </row>
    <row r="949" spans="6:31" x14ac:dyDescent="0.35">
      <c r="F949" s="14"/>
      <c r="G949"/>
      <c r="H949" s="3"/>
      <c r="J949" s="14"/>
      <c r="K949"/>
      <c r="M949" s="15"/>
      <c r="N949" s="14"/>
      <c r="O949"/>
      <c r="Q949" s="15"/>
      <c r="R949" s="14"/>
      <c r="S949"/>
      <c r="U949" s="15"/>
      <c r="V949" s="14"/>
      <c r="W949"/>
      <c r="Y949" s="15"/>
      <c r="Z949" s="14"/>
      <c r="AA949"/>
      <c r="AC949" s="15"/>
      <c r="AD949" s="14"/>
      <c r="AE949"/>
    </row>
    <row r="950" spans="6:31" x14ac:dyDescent="0.35">
      <c r="F950" s="14"/>
      <c r="G950"/>
      <c r="H950" s="3"/>
      <c r="J950" s="14"/>
      <c r="K950"/>
      <c r="M950" s="15"/>
      <c r="N950" s="14"/>
      <c r="O950"/>
      <c r="Q950" s="15"/>
      <c r="R950" s="14"/>
      <c r="S950"/>
      <c r="U950" s="15"/>
      <c r="V950" s="14"/>
      <c r="W950"/>
      <c r="Y950" s="15"/>
      <c r="Z950" s="14"/>
      <c r="AA950"/>
      <c r="AC950" s="15"/>
      <c r="AD950" s="14"/>
      <c r="AE950"/>
    </row>
    <row r="951" spans="6:31" x14ac:dyDescent="0.35">
      <c r="F951" s="14"/>
      <c r="G951"/>
      <c r="H951" s="3"/>
      <c r="J951" s="14"/>
      <c r="K951"/>
      <c r="M951" s="15"/>
      <c r="N951" s="14"/>
      <c r="O951"/>
      <c r="Q951" s="15"/>
      <c r="R951" s="14"/>
      <c r="S951"/>
      <c r="U951" s="15"/>
      <c r="V951" s="14"/>
      <c r="W951"/>
      <c r="Y951" s="15"/>
      <c r="Z951" s="14"/>
      <c r="AA951"/>
      <c r="AC951" s="15"/>
      <c r="AD951" s="14"/>
      <c r="AE951"/>
    </row>
    <row r="952" spans="6:31" x14ac:dyDescent="0.35">
      <c r="F952" s="14"/>
      <c r="G952"/>
      <c r="H952" s="3"/>
      <c r="J952" s="14"/>
      <c r="K952"/>
      <c r="M952" s="15"/>
      <c r="N952" s="14"/>
      <c r="O952"/>
      <c r="Q952" s="15"/>
      <c r="R952" s="14"/>
      <c r="S952"/>
      <c r="U952" s="15"/>
      <c r="V952" s="14"/>
      <c r="W952"/>
      <c r="Y952" s="15"/>
      <c r="Z952" s="14"/>
      <c r="AA952"/>
      <c r="AC952" s="15"/>
      <c r="AD952" s="14"/>
      <c r="AE952"/>
    </row>
    <row r="953" spans="6:31" x14ac:dyDescent="0.35">
      <c r="F953" s="14"/>
      <c r="G953"/>
      <c r="H953" s="3"/>
      <c r="J953" s="14"/>
      <c r="K953"/>
      <c r="M953" s="15"/>
      <c r="N953" s="14"/>
      <c r="O953"/>
      <c r="Q953" s="15"/>
      <c r="R953" s="14"/>
      <c r="S953"/>
      <c r="U953" s="15"/>
      <c r="V953" s="14"/>
      <c r="W953"/>
      <c r="Y953" s="15"/>
      <c r="Z953" s="14"/>
      <c r="AA953"/>
      <c r="AC953" s="15"/>
      <c r="AD953" s="14"/>
      <c r="AE953"/>
    </row>
    <row r="954" spans="6:31" x14ac:dyDescent="0.35">
      <c r="F954" s="14"/>
      <c r="G954"/>
      <c r="H954" s="3"/>
      <c r="J954" s="14"/>
      <c r="K954"/>
      <c r="M954" s="15"/>
      <c r="N954" s="14"/>
      <c r="O954"/>
      <c r="Q954" s="15"/>
      <c r="R954" s="14"/>
      <c r="S954"/>
      <c r="U954" s="15"/>
      <c r="V954" s="14"/>
      <c r="W954"/>
      <c r="Y954" s="15"/>
      <c r="Z954" s="14"/>
      <c r="AA954"/>
      <c r="AC954" s="15"/>
      <c r="AD954" s="14"/>
      <c r="AE954"/>
    </row>
    <row r="955" spans="6:31" x14ac:dyDescent="0.35">
      <c r="F955" s="14"/>
      <c r="G955"/>
      <c r="H955" s="3"/>
      <c r="J955" s="14"/>
      <c r="K955"/>
      <c r="M955" s="15"/>
      <c r="N955" s="14"/>
      <c r="O955"/>
      <c r="Q955" s="15"/>
      <c r="R955" s="14"/>
      <c r="S955"/>
      <c r="U955" s="15"/>
      <c r="V955" s="14"/>
      <c r="W955"/>
      <c r="Y955" s="15"/>
      <c r="Z955" s="14"/>
      <c r="AA955"/>
      <c r="AC955" s="15"/>
      <c r="AD955" s="14"/>
      <c r="AE955"/>
    </row>
    <row r="956" spans="6:31" x14ac:dyDescent="0.35">
      <c r="F956" s="14"/>
      <c r="G956"/>
      <c r="H956" s="3"/>
      <c r="J956" s="14"/>
      <c r="K956"/>
      <c r="M956" s="15"/>
      <c r="N956" s="14"/>
      <c r="O956"/>
      <c r="Q956" s="15"/>
      <c r="R956" s="14"/>
      <c r="S956"/>
      <c r="U956" s="15"/>
      <c r="V956" s="14"/>
      <c r="W956"/>
      <c r="Y956" s="15"/>
      <c r="Z956" s="14"/>
      <c r="AA956"/>
      <c r="AC956" s="15"/>
      <c r="AD956" s="14"/>
      <c r="AE956"/>
    </row>
    <row r="957" spans="6:31" x14ac:dyDescent="0.35">
      <c r="F957" s="14"/>
      <c r="G957"/>
      <c r="H957" s="3"/>
      <c r="J957" s="14"/>
      <c r="K957"/>
      <c r="M957" s="15"/>
      <c r="N957" s="14"/>
      <c r="O957"/>
      <c r="Q957" s="15"/>
      <c r="R957" s="14"/>
      <c r="S957"/>
      <c r="U957" s="15"/>
      <c r="V957" s="14"/>
      <c r="W957"/>
      <c r="Y957" s="15"/>
      <c r="Z957" s="14"/>
      <c r="AA957"/>
      <c r="AC957" s="15"/>
      <c r="AD957" s="14"/>
      <c r="AE957"/>
    </row>
    <row r="958" spans="6:31" x14ac:dyDescent="0.35">
      <c r="F958" s="14"/>
      <c r="G958"/>
      <c r="H958" s="3"/>
      <c r="J958" s="14"/>
      <c r="K958"/>
      <c r="M958" s="15"/>
      <c r="N958" s="14"/>
      <c r="O958"/>
      <c r="Q958" s="15"/>
      <c r="R958" s="14"/>
      <c r="S958"/>
      <c r="U958" s="15"/>
      <c r="V958" s="14"/>
      <c r="W958"/>
      <c r="Y958" s="15"/>
      <c r="Z958" s="14"/>
      <c r="AA958"/>
      <c r="AC958" s="15"/>
      <c r="AD958" s="14"/>
      <c r="AE958"/>
    </row>
    <row r="959" spans="6:31" x14ac:dyDescent="0.35">
      <c r="F959" s="14"/>
      <c r="G959"/>
      <c r="H959" s="3"/>
      <c r="J959" s="14"/>
      <c r="K959"/>
      <c r="M959" s="15"/>
      <c r="N959" s="14"/>
      <c r="O959"/>
      <c r="Q959" s="15"/>
      <c r="R959" s="14"/>
      <c r="S959"/>
      <c r="U959" s="15"/>
      <c r="V959" s="14"/>
      <c r="W959"/>
      <c r="Y959" s="15"/>
      <c r="Z959" s="14"/>
      <c r="AA959"/>
      <c r="AC959" s="15"/>
      <c r="AD959" s="14"/>
      <c r="AE959"/>
    </row>
    <row r="960" spans="6:31" x14ac:dyDescent="0.35">
      <c r="F960" s="14"/>
      <c r="G960"/>
      <c r="H960" s="3"/>
      <c r="J960" s="14"/>
      <c r="K960"/>
      <c r="M960" s="15"/>
      <c r="N960" s="14"/>
      <c r="O960"/>
      <c r="Q960" s="15"/>
      <c r="R960" s="14"/>
      <c r="S960"/>
      <c r="U960" s="15"/>
      <c r="V960" s="14"/>
      <c r="W960"/>
      <c r="Y960" s="15"/>
      <c r="Z960" s="14"/>
      <c r="AA960"/>
      <c r="AC960" s="15"/>
      <c r="AD960" s="14"/>
      <c r="AE960"/>
    </row>
    <row r="961" spans="6:31" x14ac:dyDescent="0.35">
      <c r="F961" s="14"/>
      <c r="G961"/>
      <c r="H961" s="3"/>
      <c r="J961" s="14"/>
      <c r="K961"/>
      <c r="M961" s="15"/>
      <c r="N961" s="14"/>
      <c r="O961"/>
      <c r="Q961" s="15"/>
      <c r="R961" s="14"/>
      <c r="S961"/>
      <c r="U961" s="15"/>
      <c r="V961" s="14"/>
      <c r="W961"/>
      <c r="Y961" s="15"/>
      <c r="Z961" s="14"/>
      <c r="AA961"/>
      <c r="AC961" s="15"/>
      <c r="AD961" s="14"/>
      <c r="AE961"/>
    </row>
    <row r="962" spans="6:31" x14ac:dyDescent="0.35">
      <c r="F962" s="14"/>
      <c r="G962"/>
      <c r="H962" s="3"/>
      <c r="J962" s="14"/>
      <c r="K962"/>
      <c r="M962" s="15"/>
      <c r="N962" s="14"/>
      <c r="O962"/>
      <c r="Q962" s="15"/>
      <c r="R962" s="14"/>
      <c r="S962"/>
      <c r="U962" s="15"/>
      <c r="V962" s="14"/>
      <c r="W962"/>
      <c r="Y962" s="15"/>
      <c r="Z962" s="14"/>
      <c r="AA962"/>
      <c r="AC962" s="15"/>
      <c r="AD962" s="14"/>
      <c r="AE962"/>
    </row>
    <row r="963" spans="6:31" x14ac:dyDescent="0.35">
      <c r="F963" s="14"/>
      <c r="G963"/>
      <c r="H963" s="3"/>
      <c r="J963" s="14"/>
      <c r="K963"/>
      <c r="M963" s="15"/>
      <c r="N963" s="14"/>
      <c r="O963"/>
      <c r="Q963" s="15"/>
      <c r="R963" s="14"/>
      <c r="S963"/>
      <c r="U963" s="15"/>
      <c r="V963" s="14"/>
      <c r="W963"/>
      <c r="Y963" s="15"/>
      <c r="Z963" s="14"/>
      <c r="AA963"/>
      <c r="AC963" s="15"/>
      <c r="AD963" s="14"/>
      <c r="AE963"/>
    </row>
    <row r="964" spans="6:31" x14ac:dyDescent="0.35">
      <c r="F964" s="14"/>
      <c r="G964"/>
      <c r="H964" s="3"/>
      <c r="J964" s="14"/>
      <c r="K964"/>
      <c r="M964" s="15"/>
      <c r="N964" s="14"/>
      <c r="O964"/>
      <c r="Q964" s="15"/>
      <c r="R964" s="14"/>
      <c r="S964"/>
      <c r="U964" s="15"/>
      <c r="V964" s="14"/>
      <c r="W964"/>
      <c r="Y964" s="15"/>
      <c r="Z964" s="14"/>
      <c r="AA964"/>
      <c r="AC964" s="15"/>
      <c r="AD964" s="14"/>
      <c r="AE964"/>
    </row>
    <row r="965" spans="6:31" x14ac:dyDescent="0.35">
      <c r="F965" s="14"/>
      <c r="G965"/>
      <c r="H965" s="3"/>
      <c r="J965" s="14"/>
      <c r="K965"/>
      <c r="M965" s="15"/>
      <c r="N965" s="14"/>
      <c r="O965"/>
      <c r="Q965" s="15"/>
      <c r="R965" s="14"/>
      <c r="S965"/>
      <c r="U965" s="15"/>
      <c r="V965" s="14"/>
      <c r="W965"/>
      <c r="Y965" s="15"/>
      <c r="Z965" s="14"/>
      <c r="AA965"/>
      <c r="AC965" s="15"/>
      <c r="AD965" s="14"/>
      <c r="AE965"/>
    </row>
    <row r="966" spans="6:31" x14ac:dyDescent="0.35">
      <c r="F966" s="14"/>
      <c r="G966"/>
      <c r="H966" s="3"/>
      <c r="J966" s="14"/>
      <c r="K966"/>
      <c r="M966" s="15"/>
      <c r="N966" s="14"/>
      <c r="O966"/>
      <c r="Q966" s="15"/>
      <c r="R966" s="14"/>
      <c r="S966"/>
      <c r="U966" s="15"/>
      <c r="V966" s="14"/>
      <c r="W966"/>
      <c r="Y966" s="15"/>
      <c r="Z966" s="14"/>
      <c r="AA966"/>
      <c r="AC966" s="15"/>
      <c r="AD966" s="14"/>
      <c r="AE966"/>
    </row>
    <row r="967" spans="6:31" x14ac:dyDescent="0.35">
      <c r="F967" s="14"/>
      <c r="G967"/>
      <c r="H967" s="3"/>
      <c r="J967" s="14"/>
      <c r="K967"/>
      <c r="M967" s="15"/>
      <c r="N967" s="14"/>
      <c r="O967"/>
      <c r="Q967" s="15"/>
      <c r="R967" s="14"/>
      <c r="S967"/>
      <c r="U967" s="15"/>
      <c r="V967" s="14"/>
      <c r="W967"/>
      <c r="Y967" s="15"/>
      <c r="Z967" s="14"/>
      <c r="AA967"/>
      <c r="AC967" s="15"/>
      <c r="AD967" s="14"/>
      <c r="AE967"/>
    </row>
    <row r="968" spans="6:31" x14ac:dyDescent="0.35">
      <c r="F968" s="14"/>
      <c r="G968"/>
      <c r="H968" s="3"/>
      <c r="J968" s="14"/>
      <c r="K968"/>
      <c r="M968" s="15"/>
      <c r="N968" s="14"/>
      <c r="O968"/>
      <c r="Q968" s="15"/>
      <c r="R968" s="14"/>
      <c r="S968"/>
      <c r="U968" s="15"/>
      <c r="V968" s="14"/>
      <c r="W968"/>
      <c r="Y968" s="15"/>
      <c r="Z968" s="14"/>
      <c r="AA968"/>
      <c r="AC968" s="15"/>
      <c r="AD968" s="14"/>
      <c r="AE968"/>
    </row>
    <row r="969" spans="6:31" x14ac:dyDescent="0.35">
      <c r="F969" s="14"/>
      <c r="G969"/>
      <c r="H969" s="3"/>
      <c r="J969" s="14"/>
      <c r="K969"/>
      <c r="M969" s="15"/>
      <c r="N969" s="14"/>
      <c r="O969"/>
      <c r="Q969" s="15"/>
      <c r="R969" s="14"/>
      <c r="S969"/>
      <c r="U969" s="15"/>
      <c r="V969" s="14"/>
      <c r="W969"/>
      <c r="Y969" s="15"/>
      <c r="Z969" s="14"/>
      <c r="AA969"/>
      <c r="AC969" s="15"/>
      <c r="AD969" s="14"/>
      <c r="AE969"/>
    </row>
    <row r="970" spans="6:31" x14ac:dyDescent="0.35">
      <c r="F970" s="14"/>
      <c r="G970"/>
      <c r="H970" s="3"/>
      <c r="J970" s="14"/>
      <c r="K970"/>
      <c r="M970" s="15"/>
      <c r="N970" s="14"/>
      <c r="O970"/>
      <c r="Q970" s="15"/>
      <c r="R970" s="14"/>
      <c r="S970"/>
      <c r="U970" s="15"/>
      <c r="V970" s="14"/>
      <c r="W970"/>
      <c r="Y970" s="15"/>
      <c r="Z970" s="14"/>
      <c r="AA970"/>
      <c r="AC970" s="15"/>
      <c r="AD970" s="14"/>
      <c r="AE970"/>
    </row>
    <row r="971" spans="6:31" x14ac:dyDescent="0.35">
      <c r="F971" s="14"/>
      <c r="G971"/>
      <c r="H971" s="3"/>
      <c r="J971" s="14"/>
      <c r="K971"/>
      <c r="M971" s="15"/>
      <c r="N971" s="14"/>
      <c r="O971"/>
      <c r="Q971" s="15"/>
      <c r="R971" s="14"/>
      <c r="S971"/>
      <c r="U971" s="15"/>
      <c r="V971" s="14"/>
      <c r="W971"/>
      <c r="Y971" s="15"/>
      <c r="Z971" s="14"/>
      <c r="AA971"/>
      <c r="AC971" s="15"/>
      <c r="AD971" s="14"/>
      <c r="AE971"/>
    </row>
    <row r="972" spans="6:31" x14ac:dyDescent="0.35">
      <c r="F972" s="14"/>
      <c r="G972"/>
      <c r="H972" s="3"/>
      <c r="J972" s="14"/>
      <c r="K972"/>
      <c r="M972" s="15"/>
      <c r="N972" s="14"/>
      <c r="O972"/>
      <c r="Q972" s="15"/>
      <c r="R972" s="14"/>
      <c r="S972"/>
      <c r="U972" s="15"/>
      <c r="V972" s="14"/>
      <c r="W972"/>
      <c r="Y972" s="15"/>
      <c r="Z972" s="14"/>
      <c r="AA972"/>
      <c r="AC972" s="15"/>
      <c r="AD972" s="14"/>
      <c r="AE972"/>
    </row>
    <row r="973" spans="6:31" x14ac:dyDescent="0.35">
      <c r="F973" s="14"/>
      <c r="G973"/>
      <c r="H973" s="3"/>
      <c r="J973" s="14"/>
      <c r="K973"/>
      <c r="M973" s="15"/>
      <c r="N973" s="14"/>
      <c r="O973"/>
      <c r="Q973" s="15"/>
      <c r="R973" s="14"/>
      <c r="S973"/>
      <c r="U973" s="15"/>
      <c r="V973" s="14"/>
      <c r="W973"/>
      <c r="Y973" s="15"/>
      <c r="Z973" s="14"/>
      <c r="AA973"/>
      <c r="AC973" s="15"/>
      <c r="AD973" s="14"/>
      <c r="AE973"/>
    </row>
    <row r="974" spans="6:31" x14ac:dyDescent="0.35">
      <c r="F974" s="14"/>
      <c r="G974"/>
      <c r="H974" s="3"/>
      <c r="J974" s="14"/>
      <c r="K974"/>
      <c r="M974" s="15"/>
      <c r="N974" s="14"/>
      <c r="O974"/>
      <c r="Q974" s="15"/>
      <c r="R974" s="14"/>
      <c r="S974"/>
      <c r="U974" s="15"/>
      <c r="V974" s="14"/>
      <c r="W974"/>
      <c r="Y974" s="15"/>
      <c r="Z974" s="14"/>
      <c r="AA974"/>
      <c r="AC974" s="15"/>
      <c r="AD974" s="14"/>
      <c r="AE974"/>
    </row>
    <row r="975" spans="6:31" x14ac:dyDescent="0.35">
      <c r="F975" s="14"/>
      <c r="G975"/>
      <c r="H975" s="3"/>
      <c r="J975" s="14"/>
      <c r="K975"/>
      <c r="M975" s="15"/>
      <c r="N975" s="14"/>
      <c r="O975"/>
      <c r="Q975" s="15"/>
      <c r="R975" s="14"/>
      <c r="S975"/>
      <c r="U975" s="15"/>
      <c r="V975" s="14"/>
      <c r="W975"/>
      <c r="Y975" s="15"/>
      <c r="Z975" s="14"/>
      <c r="AA975"/>
      <c r="AC975" s="15"/>
      <c r="AD975" s="14"/>
      <c r="AE975"/>
    </row>
    <row r="976" spans="6:31" x14ac:dyDescent="0.35">
      <c r="F976" s="14"/>
      <c r="G976"/>
      <c r="H976" s="3"/>
      <c r="J976" s="14"/>
      <c r="K976"/>
      <c r="M976" s="15"/>
      <c r="N976" s="14"/>
      <c r="O976"/>
      <c r="Q976" s="15"/>
      <c r="R976" s="14"/>
      <c r="S976"/>
      <c r="U976" s="15"/>
      <c r="V976" s="14"/>
      <c r="W976"/>
      <c r="Y976" s="15"/>
      <c r="Z976" s="14"/>
      <c r="AA976"/>
      <c r="AC976" s="15"/>
      <c r="AD976" s="14"/>
      <c r="AE976"/>
    </row>
    <row r="977" spans="6:31" x14ac:dyDescent="0.35">
      <c r="F977" s="14"/>
      <c r="G977"/>
      <c r="H977" s="3"/>
      <c r="J977" s="14"/>
      <c r="K977"/>
      <c r="M977" s="15"/>
      <c r="N977" s="14"/>
      <c r="O977"/>
      <c r="Q977" s="15"/>
      <c r="R977" s="14"/>
      <c r="S977"/>
      <c r="U977" s="15"/>
      <c r="V977" s="14"/>
      <c r="W977"/>
      <c r="Y977" s="15"/>
      <c r="Z977" s="14"/>
      <c r="AA977"/>
      <c r="AC977" s="15"/>
      <c r="AD977" s="14"/>
      <c r="AE977"/>
    </row>
    <row r="978" spans="6:31" x14ac:dyDescent="0.35">
      <c r="F978" s="14"/>
      <c r="G978"/>
      <c r="H978" s="3"/>
      <c r="J978" s="14"/>
      <c r="K978"/>
      <c r="M978" s="15"/>
      <c r="N978" s="14"/>
      <c r="O978"/>
      <c r="Q978" s="15"/>
      <c r="R978" s="14"/>
      <c r="S978"/>
      <c r="U978" s="15"/>
      <c r="V978" s="14"/>
      <c r="W978"/>
      <c r="Y978" s="15"/>
      <c r="Z978" s="14"/>
      <c r="AA978"/>
      <c r="AC978" s="15"/>
      <c r="AD978" s="14"/>
      <c r="AE978"/>
    </row>
    <row r="979" spans="6:31" x14ac:dyDescent="0.35">
      <c r="F979" s="14"/>
      <c r="G979"/>
      <c r="H979" s="3"/>
      <c r="J979" s="14"/>
      <c r="K979"/>
      <c r="M979" s="15"/>
      <c r="N979" s="14"/>
      <c r="O979"/>
      <c r="Q979" s="15"/>
      <c r="R979" s="14"/>
      <c r="S979"/>
      <c r="U979" s="15"/>
      <c r="V979" s="14"/>
      <c r="W979"/>
      <c r="Y979" s="15"/>
      <c r="Z979" s="14"/>
      <c r="AA979"/>
      <c r="AC979" s="15"/>
      <c r="AD979" s="14"/>
      <c r="AE979"/>
    </row>
    <row r="980" spans="6:31" x14ac:dyDescent="0.35">
      <c r="F980" s="14"/>
      <c r="G980"/>
      <c r="H980" s="3"/>
      <c r="J980" s="14"/>
      <c r="K980"/>
      <c r="M980" s="15"/>
      <c r="N980" s="14"/>
      <c r="O980"/>
      <c r="Q980" s="15"/>
      <c r="R980" s="14"/>
      <c r="S980"/>
      <c r="U980" s="15"/>
      <c r="V980" s="14"/>
      <c r="W980"/>
      <c r="Y980" s="15"/>
      <c r="Z980" s="14"/>
      <c r="AA980"/>
      <c r="AC980" s="15"/>
      <c r="AD980" s="14"/>
      <c r="AE980"/>
    </row>
    <row r="981" spans="6:31" x14ac:dyDescent="0.35">
      <c r="F981" s="14"/>
      <c r="G981"/>
      <c r="H981" s="3"/>
      <c r="J981" s="14"/>
      <c r="K981"/>
      <c r="M981" s="15"/>
      <c r="N981" s="14"/>
      <c r="O981"/>
      <c r="Q981" s="15"/>
      <c r="R981" s="14"/>
      <c r="S981"/>
      <c r="U981" s="15"/>
      <c r="V981" s="14"/>
      <c r="W981"/>
      <c r="Y981" s="15"/>
      <c r="Z981" s="14"/>
      <c r="AA981"/>
      <c r="AC981" s="15"/>
      <c r="AD981" s="14"/>
      <c r="AE981"/>
    </row>
    <row r="982" spans="6:31" x14ac:dyDescent="0.35">
      <c r="F982" s="14"/>
      <c r="G982"/>
      <c r="H982" s="3"/>
      <c r="J982" s="14"/>
      <c r="K982"/>
      <c r="M982" s="15"/>
      <c r="N982" s="14"/>
      <c r="O982"/>
      <c r="Q982" s="15"/>
      <c r="R982" s="14"/>
      <c r="S982"/>
      <c r="U982" s="15"/>
      <c r="V982" s="14"/>
      <c r="W982"/>
      <c r="Y982" s="15"/>
      <c r="Z982" s="14"/>
      <c r="AA982"/>
      <c r="AC982" s="15"/>
      <c r="AD982" s="14"/>
      <c r="AE982"/>
    </row>
    <row r="983" spans="6:31" x14ac:dyDescent="0.35">
      <c r="F983" s="14"/>
      <c r="G983"/>
      <c r="H983" s="3"/>
      <c r="J983" s="14"/>
      <c r="K983"/>
      <c r="M983" s="15"/>
      <c r="N983" s="14"/>
      <c r="O983"/>
      <c r="Q983" s="15"/>
      <c r="R983" s="14"/>
      <c r="S983"/>
      <c r="U983" s="15"/>
      <c r="V983" s="14"/>
      <c r="W983"/>
      <c r="Y983" s="15"/>
      <c r="Z983" s="14"/>
      <c r="AA983"/>
      <c r="AC983" s="15"/>
      <c r="AD983" s="14"/>
      <c r="AE983"/>
    </row>
    <row r="984" spans="6:31" x14ac:dyDescent="0.35">
      <c r="F984" s="14"/>
      <c r="G984"/>
      <c r="H984" s="3"/>
      <c r="J984" s="14"/>
      <c r="K984"/>
      <c r="M984" s="15"/>
      <c r="N984" s="14"/>
      <c r="O984"/>
      <c r="Q984" s="15"/>
      <c r="R984" s="14"/>
      <c r="S984"/>
      <c r="U984" s="15"/>
      <c r="V984" s="14"/>
      <c r="W984"/>
      <c r="Y984" s="15"/>
      <c r="Z984" s="14"/>
      <c r="AA984"/>
      <c r="AC984" s="15"/>
      <c r="AD984" s="14"/>
      <c r="AE984"/>
    </row>
    <row r="985" spans="6:31" x14ac:dyDescent="0.35">
      <c r="F985" s="14"/>
      <c r="G985"/>
      <c r="H985" s="3"/>
      <c r="J985" s="14"/>
      <c r="K985"/>
      <c r="M985" s="15"/>
      <c r="N985" s="14"/>
      <c r="O985"/>
      <c r="Q985" s="15"/>
      <c r="R985" s="14"/>
      <c r="S985"/>
      <c r="U985" s="15"/>
      <c r="V985" s="14"/>
      <c r="W985"/>
      <c r="Y985" s="15"/>
      <c r="Z985" s="14"/>
      <c r="AA985"/>
      <c r="AC985" s="15"/>
      <c r="AD985" s="14"/>
      <c r="AE985"/>
    </row>
    <row r="986" spans="6:31" x14ac:dyDescent="0.35">
      <c r="F986" s="14"/>
      <c r="G986"/>
      <c r="H986" s="3"/>
      <c r="J986" s="14"/>
      <c r="K986"/>
      <c r="M986" s="15"/>
      <c r="N986" s="14"/>
      <c r="O986"/>
      <c r="Q986" s="15"/>
      <c r="R986" s="14"/>
      <c r="S986"/>
      <c r="U986" s="15"/>
      <c r="V986" s="14"/>
      <c r="W986"/>
      <c r="Y986" s="15"/>
      <c r="Z986" s="14"/>
      <c r="AA986"/>
      <c r="AC986" s="15"/>
      <c r="AD986" s="14"/>
      <c r="AE986"/>
    </row>
    <row r="987" spans="6:31" x14ac:dyDescent="0.35">
      <c r="F987" s="14"/>
      <c r="G987"/>
      <c r="H987" s="3"/>
      <c r="J987" s="14"/>
      <c r="K987"/>
      <c r="M987" s="15"/>
      <c r="N987" s="14"/>
      <c r="O987"/>
      <c r="Q987" s="15"/>
      <c r="R987" s="14"/>
      <c r="S987"/>
      <c r="U987" s="15"/>
      <c r="V987" s="14"/>
      <c r="W987"/>
      <c r="Y987" s="15"/>
      <c r="Z987" s="14"/>
      <c r="AA987"/>
      <c r="AC987" s="15"/>
      <c r="AD987" s="14"/>
      <c r="AE987"/>
    </row>
    <row r="988" spans="6:31" x14ac:dyDescent="0.35">
      <c r="F988" s="14"/>
      <c r="G988"/>
      <c r="H988" s="3"/>
      <c r="J988" s="14"/>
      <c r="K988"/>
      <c r="M988" s="15"/>
      <c r="N988" s="14"/>
      <c r="O988"/>
      <c r="Q988" s="15"/>
      <c r="R988" s="14"/>
      <c r="S988"/>
      <c r="U988" s="15"/>
      <c r="V988" s="14"/>
      <c r="W988"/>
      <c r="Y988" s="15"/>
      <c r="Z988" s="14"/>
      <c r="AA988"/>
      <c r="AC988" s="15"/>
      <c r="AD988" s="14"/>
      <c r="AE988"/>
    </row>
    <row r="989" spans="6:31" x14ac:dyDescent="0.35">
      <c r="F989" s="14"/>
      <c r="G989"/>
      <c r="H989" s="3"/>
      <c r="J989" s="14"/>
      <c r="K989"/>
      <c r="M989" s="15"/>
      <c r="N989" s="14"/>
      <c r="O989"/>
      <c r="Q989" s="15"/>
      <c r="R989" s="14"/>
      <c r="S989"/>
      <c r="U989" s="15"/>
      <c r="V989" s="14"/>
      <c r="W989"/>
      <c r="Y989" s="15"/>
      <c r="Z989" s="14"/>
      <c r="AA989"/>
      <c r="AC989" s="15"/>
      <c r="AD989" s="14"/>
      <c r="AE989"/>
    </row>
    <row r="990" spans="6:31" x14ac:dyDescent="0.35">
      <c r="F990" s="14"/>
      <c r="G990"/>
      <c r="H990" s="3"/>
      <c r="J990" s="14"/>
      <c r="K990"/>
      <c r="M990" s="15"/>
      <c r="N990" s="14"/>
      <c r="O990"/>
      <c r="Q990" s="15"/>
      <c r="R990" s="14"/>
      <c r="S990"/>
      <c r="U990" s="15"/>
      <c r="V990" s="14"/>
      <c r="W990"/>
      <c r="Y990" s="15"/>
      <c r="Z990" s="14"/>
      <c r="AA990"/>
      <c r="AC990" s="15"/>
      <c r="AD990" s="14"/>
      <c r="AE990"/>
    </row>
    <row r="991" spans="6:31" x14ac:dyDescent="0.35">
      <c r="F991" s="14"/>
      <c r="G991"/>
      <c r="H991" s="3"/>
      <c r="J991" s="14"/>
      <c r="K991"/>
      <c r="M991" s="15"/>
      <c r="N991" s="14"/>
      <c r="O991"/>
      <c r="Q991" s="15"/>
      <c r="R991" s="14"/>
      <c r="S991"/>
      <c r="U991" s="15"/>
      <c r="V991" s="14"/>
      <c r="W991"/>
      <c r="Y991" s="15"/>
      <c r="Z991" s="14"/>
      <c r="AA991"/>
      <c r="AC991" s="15"/>
      <c r="AD991" s="14"/>
      <c r="AE991"/>
    </row>
    <row r="992" spans="6:31" x14ac:dyDescent="0.35">
      <c r="F992" s="14"/>
      <c r="G992"/>
      <c r="H992" s="3"/>
      <c r="J992" s="14"/>
      <c r="K992"/>
      <c r="M992" s="15"/>
      <c r="N992" s="14"/>
      <c r="O992"/>
      <c r="Q992" s="15"/>
      <c r="R992" s="14"/>
      <c r="S992"/>
      <c r="U992" s="15"/>
      <c r="V992" s="14"/>
      <c r="W992"/>
      <c r="Y992" s="15"/>
      <c r="Z992" s="14"/>
      <c r="AA992"/>
      <c r="AC992" s="15"/>
      <c r="AD992" s="14"/>
      <c r="AE992"/>
    </row>
    <row r="993" spans="6:31" x14ac:dyDescent="0.35">
      <c r="F993" s="14"/>
      <c r="G993"/>
      <c r="H993" s="3"/>
      <c r="J993" s="14"/>
      <c r="K993"/>
      <c r="M993" s="15"/>
      <c r="N993" s="14"/>
      <c r="O993"/>
      <c r="Q993" s="15"/>
      <c r="R993" s="14"/>
      <c r="S993"/>
      <c r="U993" s="15"/>
      <c r="V993" s="14"/>
      <c r="W993"/>
      <c r="Y993" s="15"/>
      <c r="Z993" s="14"/>
      <c r="AA993"/>
      <c r="AC993" s="15"/>
      <c r="AD993" s="14"/>
      <c r="AE993"/>
    </row>
    <row r="994" spans="6:31" x14ac:dyDescent="0.35">
      <c r="F994" s="14"/>
      <c r="G994"/>
      <c r="H994" s="3"/>
      <c r="J994" s="14"/>
      <c r="K994"/>
      <c r="M994" s="15"/>
      <c r="N994" s="14"/>
      <c r="O994"/>
      <c r="Q994" s="15"/>
      <c r="R994" s="14"/>
      <c r="S994"/>
      <c r="U994" s="15"/>
      <c r="V994" s="14"/>
      <c r="W994"/>
      <c r="Y994" s="15"/>
      <c r="Z994" s="14"/>
      <c r="AA994"/>
      <c r="AC994" s="15"/>
      <c r="AD994" s="14"/>
      <c r="AE994"/>
    </row>
    <row r="995" spans="6:31" x14ac:dyDescent="0.35">
      <c r="F995" s="14"/>
      <c r="G995"/>
      <c r="H995" s="3"/>
      <c r="J995" s="14"/>
      <c r="K995"/>
      <c r="M995" s="15"/>
      <c r="N995" s="14"/>
      <c r="O995"/>
      <c r="Q995" s="15"/>
      <c r="R995" s="14"/>
      <c r="S995"/>
      <c r="U995" s="15"/>
      <c r="V995" s="14"/>
      <c r="W995"/>
      <c r="Y995" s="15"/>
      <c r="Z995" s="14"/>
      <c r="AA995"/>
      <c r="AC995" s="15"/>
      <c r="AD995" s="14"/>
      <c r="AE995"/>
    </row>
    <row r="996" spans="6:31" x14ac:dyDescent="0.35">
      <c r="F996" s="14"/>
      <c r="G996"/>
      <c r="H996" s="3"/>
      <c r="J996" s="14"/>
      <c r="K996"/>
      <c r="M996" s="15"/>
      <c r="N996" s="14"/>
      <c r="O996"/>
      <c r="Q996" s="15"/>
      <c r="R996" s="14"/>
      <c r="S996"/>
      <c r="U996" s="15"/>
      <c r="V996" s="14"/>
      <c r="W996"/>
      <c r="Y996" s="15"/>
      <c r="Z996" s="14"/>
      <c r="AA996"/>
      <c r="AC996" s="15"/>
      <c r="AD996" s="14"/>
      <c r="AE996"/>
    </row>
    <row r="997" spans="6:31" x14ac:dyDescent="0.35">
      <c r="F997" s="14"/>
      <c r="G997"/>
      <c r="H997" s="3"/>
      <c r="J997" s="14"/>
      <c r="K997"/>
      <c r="M997" s="15"/>
      <c r="N997" s="14"/>
      <c r="O997"/>
      <c r="Q997" s="15"/>
      <c r="R997" s="14"/>
      <c r="S997"/>
      <c r="U997" s="15"/>
      <c r="V997" s="14"/>
      <c r="W997"/>
      <c r="Y997" s="15"/>
      <c r="Z997" s="14"/>
      <c r="AA997"/>
      <c r="AC997" s="15"/>
      <c r="AD997" s="14"/>
      <c r="AE997"/>
    </row>
    <row r="998" spans="6:31" x14ac:dyDescent="0.35">
      <c r="F998" s="14"/>
      <c r="G998"/>
      <c r="H998" s="3"/>
      <c r="J998" s="14"/>
      <c r="K998"/>
      <c r="M998" s="15"/>
      <c r="N998" s="14"/>
      <c r="O998"/>
      <c r="Q998" s="15"/>
      <c r="R998" s="14"/>
      <c r="S998"/>
      <c r="U998" s="15"/>
      <c r="V998" s="14"/>
      <c r="W998"/>
      <c r="Y998" s="15"/>
      <c r="Z998" s="14"/>
      <c r="AA998"/>
      <c r="AC998" s="15"/>
      <c r="AD998" s="14"/>
      <c r="AE998"/>
    </row>
    <row r="999" spans="6:31" x14ac:dyDescent="0.35">
      <c r="F999" s="14"/>
      <c r="G999"/>
      <c r="H999" s="3"/>
      <c r="J999" s="14"/>
      <c r="K999"/>
      <c r="M999" s="15"/>
      <c r="N999" s="14"/>
      <c r="O999"/>
      <c r="Q999" s="15"/>
      <c r="R999" s="14"/>
      <c r="S999"/>
      <c r="U999" s="15"/>
      <c r="V999" s="14"/>
      <c r="W999"/>
      <c r="Y999" s="15"/>
      <c r="Z999" s="14"/>
      <c r="AA999"/>
      <c r="AC999" s="15"/>
      <c r="AD999" s="14"/>
      <c r="AE999"/>
    </row>
    <row r="1000" spans="6:31" x14ac:dyDescent="0.35">
      <c r="F1000" s="14"/>
      <c r="G1000"/>
      <c r="H1000" s="3"/>
      <c r="J1000" s="14"/>
      <c r="K1000"/>
      <c r="M1000" s="15"/>
      <c r="N1000" s="14"/>
      <c r="O1000"/>
      <c r="Q1000" s="15"/>
      <c r="R1000" s="14"/>
      <c r="S1000"/>
      <c r="U1000" s="15"/>
      <c r="V1000" s="14"/>
      <c r="W1000"/>
      <c r="Y1000" s="15"/>
      <c r="Z1000" s="14"/>
      <c r="AA1000"/>
      <c r="AC1000" s="15"/>
      <c r="AD1000" s="14"/>
      <c r="AE100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5A55023E9AD24D9C378EBC281C0874" ma:contentTypeVersion="14" ma:contentTypeDescription="Create a new document." ma:contentTypeScope="" ma:versionID="b9310b470ddccb08f023630637d9357a">
  <xsd:schema xmlns:xsd="http://www.w3.org/2001/XMLSchema" xmlns:xs="http://www.w3.org/2001/XMLSchema" xmlns:p="http://schemas.microsoft.com/office/2006/metadata/properties" xmlns:ns2="9eea002c-9396-4e1c-90ba-81fd5c5bb57d" xmlns:ns3="7e618911-af4d-44ef-8a76-c69d29542036" targetNamespace="http://schemas.microsoft.com/office/2006/metadata/properties" ma:root="true" ma:fieldsID="052375dcb40d7a2395fc0a8a932053b7" ns2:_="" ns3:_="">
    <xsd:import namespace="9eea002c-9396-4e1c-90ba-81fd5c5bb57d"/>
    <xsd:import namespace="7e618911-af4d-44ef-8a76-c69d295420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a002c-9396-4e1c-90ba-81fd5c5bb5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e8306dc-c898-4ddd-93ba-ebfdadd862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18911-af4d-44ef-8a76-c69d29542036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c070b59c-354c-4cd2-9235-82660625087c}" ma:internalName="TaxCatchAll" ma:showField="CatchAllData" ma:web="7e618911-af4d-44ef-8a76-c69d295420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e618911-af4d-44ef-8a76-c69d29542036" xsi:nil="true"/>
    <lcf76f155ced4ddcb4097134ff3c332f xmlns="9eea002c-9396-4e1c-90ba-81fd5c5bb57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6CD0270-D897-46EC-85C3-CD0D06095044}"/>
</file>

<file path=customXml/itemProps2.xml><?xml version="1.0" encoding="utf-8"?>
<ds:datastoreItem xmlns:ds="http://schemas.openxmlformats.org/officeDocument/2006/customXml" ds:itemID="{52531D00-260A-4DAC-BD4F-5A0E832D3EA3}"/>
</file>

<file path=customXml/itemProps3.xml><?xml version="1.0" encoding="utf-8"?>
<ds:datastoreItem xmlns:ds="http://schemas.openxmlformats.org/officeDocument/2006/customXml" ds:itemID="{2C2A9A4F-CB3B-49C1-A0AB-2E8A58A74D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2-Events</vt:lpstr>
      <vt:lpstr>2-Community Engagement</vt:lpstr>
      <vt:lpstr>2-Civic</vt:lpstr>
      <vt:lpstr>2-Arts and Heritage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Cox</dc:creator>
  <cp:lastModifiedBy>James Cox</cp:lastModifiedBy>
  <dcterms:created xsi:type="dcterms:W3CDTF">2023-09-20T15:03:43Z</dcterms:created>
  <dcterms:modified xsi:type="dcterms:W3CDTF">2023-09-20T15:06:06Z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0x010100EB5A55023E9AD24D9C378EBC281C0874</vt:lpwstr>
  </property>
</Properties>
</file>